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4230" windowWidth="19260" windowHeight="4275" tabRatio="943" firstSheet="1" activeTab="1"/>
  </bookViews>
  <sheets>
    <sheet name="INSTRUCTIONS" sheetId="1" state="hidden" r:id="rId1"/>
    <sheet name="SUMMARY" sheetId="3" r:id="rId2"/>
    <sheet name="REVIEWED ITEMS" sheetId="4" r:id="rId3"/>
    <sheet name="DOC CTRL" sheetId="5" state="hidden" r:id="rId4"/>
    <sheet name="ENVIRON" sheetId="6" r:id="rId5"/>
    <sheet name="ROADWAY" sheetId="7" r:id="rId6"/>
    <sheet name="UTILITIES" sheetId="8" r:id="rId7"/>
    <sheet name="STRUCTURES" sheetId="9" r:id="rId8"/>
    <sheet name="ELECTRICAL" sheetId="11" r:id="rId9"/>
    <sheet name="TRAFFIC" sheetId="12" r:id="rId10"/>
    <sheet name="QUALITY" sheetId="13" r:id="rId11"/>
    <sheet name="TBD" sheetId="10" r:id="rId12"/>
  </sheets>
  <definedNames>
    <definedName name="HMQCHECK">INSTRUCTIONS!$B$46:$B$47</definedName>
    <definedName name="HMQRSP">INSTRUCTIONS!$B$32:$B$33</definedName>
    <definedName name="_xlnm.Print_Area" localSheetId="1">SUMMARY!$A$1:$C$44</definedName>
    <definedName name="_xlnm.Print_Area" localSheetId="6">UTILITIES!$A$1:$K$60</definedName>
    <definedName name="_xlnm.Print_Titles" localSheetId="8">ELECTRICAL!$1:$16</definedName>
    <definedName name="_xlnm.Print_Titles" localSheetId="4">ENVIRON!$1:$16</definedName>
    <definedName name="_xlnm.Print_Titles" localSheetId="10">QUALITY!$1:$16</definedName>
    <definedName name="_xlnm.Print_Titles" localSheetId="2">'REVIEWED ITEMS'!$1:$16</definedName>
    <definedName name="_xlnm.Print_Titles" localSheetId="5">ROADWAY!$1:$16</definedName>
    <definedName name="_xlnm.Print_Titles" localSheetId="7">STRUCTURES!$1:$16</definedName>
    <definedName name="_xlnm.Print_Titles" localSheetId="11">TBD!$1:$16</definedName>
    <definedName name="_xlnm.Print_Titles" localSheetId="9">TRAFFIC!$1:$16</definedName>
    <definedName name="_xlnm.Print_Titles" localSheetId="6">UTILITIES!$1:$16</definedName>
    <definedName name="WEMGRSP">INSTRUCTIONS!$B$36:$B$41</definedName>
    <definedName name="Z_C71E3142_44E6_42BD_9E77_EB903DE5E77A_.wvu.PrintArea" localSheetId="8" hidden="1">ELECTRICAL!$A$1:$K$60</definedName>
    <definedName name="Z_C71E3142_44E6_42BD_9E77_EB903DE5E77A_.wvu.PrintArea" localSheetId="4" hidden="1">ENVIRON!$A$1:$K$44</definedName>
    <definedName name="Z_C71E3142_44E6_42BD_9E77_EB903DE5E77A_.wvu.PrintArea" localSheetId="10" hidden="1">QUALITY!$A$1:$K$60</definedName>
    <definedName name="Z_C71E3142_44E6_42BD_9E77_EB903DE5E77A_.wvu.PrintArea" localSheetId="2" hidden="1">'REVIEWED ITEMS'!$A$1:$G$41</definedName>
    <definedName name="Z_C71E3142_44E6_42BD_9E77_EB903DE5E77A_.wvu.PrintArea" localSheetId="5" hidden="1">ROADWAY!$A$1:$K$60</definedName>
    <definedName name="Z_C71E3142_44E6_42BD_9E77_EB903DE5E77A_.wvu.PrintArea" localSheetId="7" hidden="1">STRUCTURES!$A$1:$K$60</definedName>
    <definedName name="Z_C71E3142_44E6_42BD_9E77_EB903DE5E77A_.wvu.PrintArea" localSheetId="1" hidden="1">SUMMARY!$A$1:$C$44</definedName>
    <definedName name="Z_C71E3142_44E6_42BD_9E77_EB903DE5E77A_.wvu.PrintArea" localSheetId="11" hidden="1">TBD!$A$1:$K$60</definedName>
    <definedName name="Z_C71E3142_44E6_42BD_9E77_EB903DE5E77A_.wvu.PrintArea" localSheetId="9" hidden="1">TRAFFIC!$A$1:$K$60</definedName>
    <definedName name="Z_C71E3142_44E6_42BD_9E77_EB903DE5E77A_.wvu.PrintArea" localSheetId="6" hidden="1">UTILITIES!$A$1:$K$60</definedName>
  </definedNames>
  <calcPr calcId="125725"/>
  <customWorkbookViews>
    <customWorkbookView name="Administratorul - Personal View" guid="{C71E3142-44E6-42BD-9E77-EB903DE5E77A}" mergeInterval="0" changesSavedWin="1" personalView="1" maximized="1" windowWidth="1020" windowHeight="526" tabRatio="943" activeSheetId="6" showComments="commIndAndComment"/>
  </customWorkbookViews>
</workbook>
</file>

<file path=xl/calcChain.xml><?xml version="1.0" encoding="utf-8"?>
<calcChain xmlns="http://schemas.openxmlformats.org/spreadsheetml/2006/main">
  <c r="A1" i="10"/>
  <c r="F32" i="13"/>
  <c r="A1" i="12"/>
  <c r="A1" i="11"/>
  <c r="A1" i="9"/>
  <c r="A1" i="8"/>
  <c r="A1" i="7"/>
  <c r="A1" i="4"/>
  <c r="B22" i="3"/>
  <c r="B23"/>
  <c r="B20"/>
  <c r="E12" i="13"/>
  <c r="A12"/>
  <c r="E11"/>
  <c r="A11"/>
  <c r="E10"/>
  <c r="A10"/>
  <c r="E9"/>
  <c r="A9"/>
  <c r="E8"/>
  <c r="A8"/>
  <c r="E7"/>
  <c r="A7"/>
  <c r="E6"/>
  <c r="A6"/>
  <c r="E5"/>
  <c r="A5"/>
  <c r="G2"/>
  <c r="J1"/>
  <c r="E12" i="12"/>
  <c r="A12"/>
  <c r="E11"/>
  <c r="A11"/>
  <c r="E10"/>
  <c r="A10"/>
  <c r="E9"/>
  <c r="A9"/>
  <c r="E8"/>
  <c r="A8"/>
  <c r="E7"/>
  <c r="A7"/>
  <c r="E6"/>
  <c r="A6"/>
  <c r="E5"/>
  <c r="A5"/>
  <c r="G2"/>
  <c r="J1"/>
  <c r="E12" i="11"/>
  <c r="A12"/>
  <c r="E11"/>
  <c r="A11"/>
  <c r="E10"/>
  <c r="A10"/>
  <c r="E9"/>
  <c r="A9"/>
  <c r="E8"/>
  <c r="A8"/>
  <c r="E7"/>
  <c r="A7"/>
  <c r="E6"/>
  <c r="A6"/>
  <c r="E5"/>
  <c r="A5"/>
  <c r="G2"/>
  <c r="J1"/>
  <c r="E12" i="10"/>
  <c r="A12"/>
  <c r="E11"/>
  <c r="A11"/>
  <c r="E10"/>
  <c r="A10"/>
  <c r="E9"/>
  <c r="A9"/>
  <c r="E8"/>
  <c r="A8"/>
  <c r="E7"/>
  <c r="A7"/>
  <c r="E6"/>
  <c r="A6"/>
  <c r="E5"/>
  <c r="A5"/>
  <c r="G2"/>
  <c r="J1"/>
  <c r="E12" i="9"/>
  <c r="A12"/>
  <c r="E11"/>
  <c r="A11"/>
  <c r="E10"/>
  <c r="A10"/>
  <c r="E9"/>
  <c r="A9"/>
  <c r="E8"/>
  <c r="A8"/>
  <c r="E7"/>
  <c r="A7"/>
  <c r="E6"/>
  <c r="A6"/>
  <c r="E5"/>
  <c r="A5"/>
  <c r="G2"/>
  <c r="J1"/>
  <c r="E12" i="8"/>
  <c r="A12"/>
  <c r="E11"/>
  <c r="A11"/>
  <c r="E10"/>
  <c r="A10"/>
  <c r="E9"/>
  <c r="A9"/>
  <c r="E8"/>
  <c r="A8"/>
  <c r="E7"/>
  <c r="A7"/>
  <c r="E6"/>
  <c r="A6"/>
  <c r="E5"/>
  <c r="A5"/>
  <c r="G2"/>
  <c r="J1"/>
  <c r="E12" i="7"/>
  <c r="A12"/>
  <c r="E11"/>
  <c r="A11"/>
  <c r="E10"/>
  <c r="A10"/>
  <c r="E9"/>
  <c r="A9"/>
  <c r="E8"/>
  <c r="A8"/>
  <c r="E7"/>
  <c r="A7"/>
  <c r="E6"/>
  <c r="A6"/>
  <c r="E5"/>
  <c r="A5"/>
  <c r="G2"/>
  <c r="J1"/>
  <c r="D11" i="4"/>
  <c r="D5"/>
  <c r="E11" i="6"/>
  <c r="A11"/>
  <c r="E10"/>
  <c r="A10"/>
  <c r="G2"/>
  <c r="J1"/>
  <c r="F11" i="5"/>
  <c r="A11"/>
  <c r="J1"/>
  <c r="G2"/>
  <c r="F3" i="4"/>
  <c r="E2"/>
  <c r="A5" i="6"/>
  <c r="A6"/>
  <c r="A8"/>
  <c r="A9"/>
  <c r="A7"/>
  <c r="A12"/>
  <c r="A12" i="5"/>
  <c r="A5"/>
  <c r="A6"/>
  <c r="A10"/>
  <c r="A8"/>
  <c r="A9"/>
  <c r="A12" i="4"/>
  <c r="A7"/>
  <c r="A9"/>
  <c r="A8"/>
  <c r="A10"/>
  <c r="A6"/>
  <c r="A5"/>
  <c r="D6"/>
  <c r="E12" i="6"/>
  <c r="E7"/>
  <c r="E9"/>
  <c r="E8"/>
  <c r="E6"/>
  <c r="E5"/>
  <c r="F12" i="5"/>
  <c r="F9"/>
  <c r="F8"/>
  <c r="F10"/>
  <c r="F6"/>
  <c r="F5"/>
  <c r="D12" i="4"/>
  <c r="D7"/>
  <c r="D9"/>
  <c r="D8"/>
  <c r="D10"/>
</calcChain>
</file>

<file path=xl/comments1.xml><?xml version="1.0" encoding="utf-8"?>
<comments xmlns="http://schemas.openxmlformats.org/spreadsheetml/2006/main">
  <authors>
    <author>Administratorul</author>
  </authors>
  <commentList>
    <comment ref="I15" authorId="0">
      <text>
        <r>
          <rPr>
            <b/>
            <sz val="8"/>
            <color indexed="81"/>
            <rFont val="Tahoma"/>
            <family val="2"/>
          </rPr>
          <t>Instruction for WEMG:</t>
        </r>
        <r>
          <rPr>
            <sz val="8"/>
            <color indexed="81"/>
            <rFont val="Tahoma"/>
            <family val="2"/>
          </rPr>
          <t xml:space="preserve">
Fill in the detials/reasons for response, as applicable.</t>
        </r>
      </text>
    </comment>
  </commentList>
</comments>
</file>

<file path=xl/sharedStrings.xml><?xml version="1.0" encoding="utf-8"?>
<sst xmlns="http://schemas.openxmlformats.org/spreadsheetml/2006/main" count="292" uniqueCount="127">
  <si>
    <t>Comment No.</t>
  </si>
  <si>
    <t>Section</t>
  </si>
  <si>
    <t>Item</t>
  </si>
  <si>
    <t>Project Agreement Requirement</t>
  </si>
  <si>
    <t xml:space="preserve">HMQ </t>
  </si>
  <si>
    <t>Action</t>
  </si>
  <si>
    <t xml:space="preserve">HMQ Review Comment </t>
  </si>
  <si>
    <t>HMQ Check</t>
  </si>
  <si>
    <t>Designation</t>
  </si>
  <si>
    <t>Will Resubmit</t>
  </si>
  <si>
    <t>Will Comply</t>
  </si>
  <si>
    <t>Will Evaluate</t>
  </si>
  <si>
    <t xml:space="preserve">Don’t Understand </t>
  </si>
  <si>
    <t xml:space="preserve">Disagree </t>
  </si>
  <si>
    <t xml:space="preserve">Not Applicable  </t>
  </si>
  <si>
    <t>SUMMARY REPORT</t>
  </si>
  <si>
    <t xml:space="preserve">List the subject item </t>
  </si>
  <si>
    <t>Insert the review comment (use a separate line for each comment)</t>
  </si>
  <si>
    <t xml:space="preserve">Reviewed as Noted or Rejected </t>
  </si>
  <si>
    <t>See the list below</t>
  </si>
  <si>
    <t>Compliant or Non-Compliant</t>
  </si>
  <si>
    <t xml:space="preserve">Submittal Number: </t>
  </si>
  <si>
    <t>No.</t>
  </si>
  <si>
    <t>Item Number</t>
  </si>
  <si>
    <t>Item Name</t>
  </si>
  <si>
    <t>Reviewed?</t>
  </si>
  <si>
    <t>Reason for Not Reviewing the Item</t>
  </si>
  <si>
    <t>Summary Report</t>
  </si>
  <si>
    <t>Review Comments</t>
  </si>
  <si>
    <t>Reason for Rejection:</t>
  </si>
  <si>
    <t>REJECTED ITEMS</t>
  </si>
  <si>
    <t>REVIEW</t>
  </si>
  <si>
    <t>Reason for Delay (if applicable):</t>
  </si>
  <si>
    <t>Description of Deviation:</t>
  </si>
  <si>
    <t>NOTES</t>
  </si>
  <si>
    <t>Comment:</t>
  </si>
  <si>
    <t>Attachments:</t>
  </si>
  <si>
    <t>List of Items Reviewed</t>
  </si>
  <si>
    <t>Section of Document</t>
  </si>
  <si>
    <t>Describe the action that was taken to respond to the comment and to address it in the  documents to be submitted at the next stage of review.</t>
  </si>
  <si>
    <t xml:space="preserve"> For a single submission that do not have subsequent submittal packages, this column will be filled in with the re-submittal.  </t>
  </si>
  <si>
    <t>Subject Item</t>
  </si>
  <si>
    <t>Review Completed on by Due Date:</t>
  </si>
  <si>
    <t xml:space="preserve"> (for Each Submittal Document)</t>
  </si>
  <si>
    <t>Comment No.:</t>
  </si>
  <si>
    <t>Topic Reviewed</t>
  </si>
  <si>
    <t>Project Agreement Reference</t>
  </si>
  <si>
    <t>Provide the  relevant Project Agreement Reference</t>
  </si>
  <si>
    <t xml:space="preserve">Copy and paste the relevant section or clause from the Project Agreement </t>
  </si>
  <si>
    <t xml:space="preserve">If there are differences between Columns 7 and 8, a meeting will be scheduled to discuss and the entries will be adjusted to reflect the resolution. </t>
  </si>
  <si>
    <t>All Items are assigned "REVIEWED":</t>
  </si>
  <si>
    <t>Other Attachments (if any):</t>
  </si>
  <si>
    <t xml:space="preserve">Review Due Date: </t>
  </si>
  <si>
    <t>TOPIC: TBD</t>
  </si>
  <si>
    <t xml:space="preserve">Note that items that have been “Reviewed” for which HMQ has no comment will not be included in this table. </t>
  </si>
  <si>
    <t>Rejected</t>
  </si>
  <si>
    <t>Reviewed As Noted</t>
  </si>
  <si>
    <t>How many items assigned "REJECTED"?:</t>
  </si>
  <si>
    <t>How many items assigned "REVIEWED AS NOTED"?:</t>
  </si>
  <si>
    <t>Lead Reviewer name:</t>
  </si>
  <si>
    <t>Submittal Compliance Review Report</t>
  </si>
  <si>
    <r>
      <rPr>
        <b/>
        <sz val="10.5"/>
        <rFont val="Calibri"/>
        <family val="2"/>
      </rPr>
      <t>Columns 1-6</t>
    </r>
    <r>
      <rPr>
        <sz val="10.5"/>
        <rFont val="Calibri"/>
        <family val="2"/>
      </rPr>
      <t xml:space="preserve"> are to be completed by HMQ upon review of the document. </t>
    </r>
  </si>
  <si>
    <r>
      <rPr>
        <b/>
        <sz val="10.5"/>
        <rFont val="Calibri"/>
        <family val="2"/>
      </rPr>
      <t>Columns 2 and 3</t>
    </r>
    <r>
      <rPr>
        <sz val="10.5"/>
        <rFont val="Calibri"/>
        <family val="2"/>
      </rPr>
      <t xml:space="preserve"> cite the Document section and the specific item being addressed.</t>
    </r>
  </si>
  <si>
    <r>
      <rPr>
        <b/>
        <sz val="10.5"/>
        <rFont val="Calibri"/>
        <family val="2"/>
      </rPr>
      <t>Column 4</t>
    </r>
    <r>
      <rPr>
        <sz val="10.5"/>
        <rFont val="Calibri"/>
        <family val="2"/>
      </rPr>
      <t xml:space="preserve"> is the Schedule, part, and section from the Project Agreement.    </t>
    </r>
  </si>
  <si>
    <r>
      <rPr>
        <b/>
        <sz val="10.5"/>
        <rFont val="Calibri"/>
        <family val="2"/>
      </rPr>
      <t>Column 5</t>
    </r>
    <r>
      <rPr>
        <sz val="10.5"/>
        <rFont val="Calibri"/>
        <family val="2"/>
      </rPr>
      <t xml:space="preserve"> is a quote copied directly from the Project Agreement.    </t>
    </r>
  </si>
  <si>
    <r>
      <rPr>
        <b/>
        <sz val="10.5"/>
        <rFont val="Calibri"/>
        <family val="2"/>
      </rPr>
      <t>Column 6</t>
    </r>
    <r>
      <rPr>
        <sz val="10.5"/>
        <rFont val="Calibri"/>
        <family val="2"/>
      </rPr>
      <t xml:space="preserve"> contains HMQ’s comments regarding the compliance of the subject item. </t>
    </r>
  </si>
  <si>
    <r>
      <rPr>
        <b/>
        <sz val="10.5"/>
        <rFont val="Calibri"/>
        <family val="2"/>
      </rPr>
      <t>Column 7</t>
    </r>
    <r>
      <rPr>
        <sz val="10.5"/>
        <rFont val="Calibri"/>
        <family val="2"/>
      </rPr>
      <t xml:space="preserve"> is where HMQ enters either:</t>
    </r>
  </si>
  <si>
    <r>
      <rPr>
        <b/>
        <sz val="10.5"/>
        <rFont val="Calibri"/>
        <family val="2"/>
      </rPr>
      <t xml:space="preserve">Column 8 </t>
    </r>
    <r>
      <rPr>
        <sz val="10.5"/>
        <rFont val="Calibri"/>
        <family val="2"/>
      </rPr>
      <t>cells are unlocked and are for WEMG to enter its response to HMQs comments.  This will be done after the Compliance Review Form has been transmitted by HMQ to WEMG.  The entry options are:</t>
    </r>
  </si>
  <si>
    <r>
      <rPr>
        <b/>
        <sz val="10.5"/>
        <rFont val="Calibri"/>
        <family val="2"/>
      </rPr>
      <t>Column 9</t>
    </r>
    <r>
      <rPr>
        <sz val="10.5"/>
        <rFont val="Calibri"/>
        <family val="2"/>
      </rPr>
      <t xml:space="preserve"> cells are unlocked and will be filled in by WEMG to indicate what action was taken to address the intended response.  The complete form will be included with the next formal submittal package (i.e.: when submitting the Final Design package after the Pre-Final Design submittal).</t>
    </r>
  </si>
  <si>
    <r>
      <rPr>
        <b/>
        <sz val="10.5"/>
        <rFont val="Calibri"/>
        <family val="2"/>
      </rPr>
      <t>Column 10</t>
    </r>
    <r>
      <rPr>
        <sz val="10.5"/>
        <rFont val="Calibri"/>
        <family val="2"/>
      </rPr>
      <t xml:space="preserve"> is where HMQ enters its conclusion when a comment has been addressed.  This effectively closes the comment.  A Non-Compliant conclusion may lead to the Variation or Dispute Resolution Procedures. </t>
    </r>
  </si>
  <si>
    <t>WEMG   Response</t>
  </si>
  <si>
    <t>WEMG Compliance</t>
  </si>
  <si>
    <r>
      <rPr>
        <i/>
        <sz val="10.5"/>
        <rFont val="Calibri"/>
        <family val="2"/>
      </rPr>
      <t>List the referenced section of the review  document</t>
    </r>
    <r>
      <rPr>
        <sz val="10.5"/>
        <rFont val="Calibri"/>
        <family val="2"/>
      </rPr>
      <t xml:space="preserve"> </t>
    </r>
    <r>
      <rPr>
        <i/>
        <sz val="10.5"/>
        <rFont val="Calibri"/>
        <family val="2"/>
      </rPr>
      <t>(include plan and page number as applicable)</t>
    </r>
  </si>
  <si>
    <t>PA Compliance Manager name:</t>
  </si>
  <si>
    <r>
      <t xml:space="preserve">Topic Reviewed 
</t>
    </r>
    <r>
      <rPr>
        <b/>
        <i/>
        <sz val="10.5"/>
        <rFont val="Calibri"/>
        <family val="2"/>
      </rPr>
      <t>(i.e. Tab in Workbook)</t>
    </r>
  </si>
  <si>
    <r>
      <t xml:space="preserve">DEVIATIONS REQUIRED </t>
    </r>
    <r>
      <rPr>
        <b/>
        <i/>
        <sz val="10.5"/>
        <rFont val="Calibri"/>
        <family val="2"/>
      </rPr>
      <t>(a deviation to the PA that HMQ may consider, which may or may not lead to the Variation Procedure.)</t>
    </r>
  </si>
  <si>
    <r>
      <t xml:space="preserve">SIGNIFICANT COMMENTS </t>
    </r>
    <r>
      <rPr>
        <b/>
        <i/>
        <sz val="10.5"/>
        <rFont val="Calibri"/>
        <family val="2"/>
      </rPr>
      <t>('Reviewed as Noted' item that needs to be brought to the HMQ Representative's attention.)</t>
    </r>
  </si>
  <si>
    <t>Reviewed Items List</t>
  </si>
  <si>
    <t xml:space="preserve">Reviewer(s) name(s): </t>
  </si>
  <si>
    <t>Comments and Disposition Sheet</t>
  </si>
  <si>
    <t>WEMG  Response</t>
  </si>
  <si>
    <t xml:space="preserve">Number of Project Co Document, subject of this review: </t>
  </si>
  <si>
    <t>Title of Project Co Document, subject of this review:</t>
  </si>
  <si>
    <r>
      <t xml:space="preserve">Submittal </t>
    </r>
    <r>
      <rPr>
        <b/>
        <sz val="11"/>
        <rFont val="Calibri"/>
        <family val="2"/>
      </rPr>
      <t>Title:</t>
    </r>
  </si>
  <si>
    <r>
      <t xml:space="preserve">Review Due Date </t>
    </r>
    <r>
      <rPr>
        <sz val="10.5"/>
        <rFont val="Calibri"/>
        <family val="2"/>
      </rPr>
      <t xml:space="preserve">(typical two business days upon receipt of hardcopy package- date filled by H3): </t>
    </r>
  </si>
  <si>
    <t>H3 Document Number:</t>
  </si>
  <si>
    <t>Submittal Title:</t>
  </si>
  <si>
    <t>Reviewers Names</t>
  </si>
  <si>
    <t>Notes to Users of this Submittal Compliance Review WorkBook</t>
  </si>
  <si>
    <t>2. Worksheet "Reviewed items" is filled by the Lead Reviewer</t>
  </si>
  <si>
    <t>H3 number assigned to the document subject of this review:</t>
  </si>
  <si>
    <t>Revision #</t>
  </si>
  <si>
    <t>Submittal Compliance Review Report #</t>
  </si>
  <si>
    <t>Revision:</t>
  </si>
  <si>
    <t>Submittal Compliance Review Report #:</t>
  </si>
  <si>
    <t>1. Worksheet "Summary" is filled by the PA Compliance Manager, except for the header wich is filled by DC</t>
  </si>
  <si>
    <t>Submittal Compliance Review Report document #</t>
  </si>
  <si>
    <r>
      <t xml:space="preserve">IDENTIFICATION DATA </t>
    </r>
    <r>
      <rPr>
        <i/>
        <sz val="14"/>
        <rFont val="Calibri"/>
        <family val="2"/>
      </rPr>
      <t>(reserved for DC)</t>
    </r>
  </si>
  <si>
    <t>3. Individual reviewers must identify their worksheet, in accordance to the TOPIC (their specialty) and fill in only in that worksheet, as per the following instructions:</t>
  </si>
  <si>
    <t>automatically filled by DC</t>
  </si>
  <si>
    <t>automically filled in by H3</t>
  </si>
  <si>
    <t>Revision # of the document subject of this review</t>
  </si>
  <si>
    <t>Revision # of this Subimttal Compliance Review Report</t>
  </si>
  <si>
    <t>Topic: ROADWAY</t>
  </si>
  <si>
    <t>Topic: ENVIRONMENTAL</t>
  </si>
  <si>
    <t>Topic: DOCUMENT CONTROL</t>
  </si>
  <si>
    <t>Topic: UTILITIES</t>
  </si>
  <si>
    <t>Topic: STRUCTURES</t>
  </si>
  <si>
    <t>NOTATION CONVENTIONS FOR THE IDENTIFICATION NUMBER (ID):</t>
  </si>
  <si>
    <t>The groups of digits of the ID are organized as follows:</t>
  </si>
  <si>
    <t>[Originator ID digits]-[Submittal ID digits] &amp; [Revision Number]-[Document Type ID digits]-[ Sequence of digits for the document/record of the same type, issued under the same submittal by the same originator]</t>
  </si>
  <si>
    <t xml:space="preserve">“Originator ID” group of digits
The ID  group [originator ID digits] is limited to two digits and the following convention applies:
“PC” is to be used for documents/records issued by Project Co (WEMG)
“H1” is to be used for documents/records issued by IO
”H2” is to be used for documents/records issued by MTO 
”H3” is to be used for documents/records issued by CH2M Hill 
”H4” is to be used for documents/records issued by Owner’s Engineer 
“IC” is to be used for documents/records issued by Independent Certifier
</t>
  </si>
  <si>
    <t>Topic: ELECTRICAL</t>
  </si>
  <si>
    <t>Topic: TRAFFIC</t>
  </si>
  <si>
    <t>Topic: Quality</t>
  </si>
  <si>
    <t>Compliant</t>
  </si>
  <si>
    <t>Non-Compliant</t>
  </si>
  <si>
    <t>Topic: TBD</t>
  </si>
  <si>
    <t xml:space="preserve">The Right Honourable Herb Gray Parkway Project </t>
  </si>
  <si>
    <t>SUB - M737-3A - 967</t>
  </si>
  <si>
    <t>Phase 1 - Pumping Stations 6 and 7 - 90% Submission</t>
  </si>
  <si>
    <t xml:space="preserve">M737-3A - Phase 1 - Pumping Stations 6 and 7 - 90% Submittal.zip </t>
  </si>
  <si>
    <t>A</t>
  </si>
  <si>
    <t>H3-M737-3A-CRR-001</t>
  </si>
  <si>
    <t>Dennis Regan</t>
  </si>
  <si>
    <t>Werner Volkmann</t>
  </si>
  <si>
    <t>PC-M737-3A-REP-001; PC-M737-3A-TAF-001; PC-M737-3A-CAL-001; PC-M737-3A-DWG-001 to 081</t>
  </si>
</sst>
</file>

<file path=xl/styles.xml><?xml version="1.0" encoding="utf-8"?>
<styleSheet xmlns="http://schemas.openxmlformats.org/spreadsheetml/2006/main">
  <numFmts count="1">
    <numFmt numFmtId="164" formatCode="[$-409]d\-mmm\-yyyy;@"/>
  </numFmts>
  <fonts count="26">
    <font>
      <sz val="11"/>
      <color theme="1"/>
      <name val="Calibri"/>
      <family val="2"/>
      <scheme val="minor"/>
    </font>
    <font>
      <sz val="8"/>
      <name val="Calibri"/>
      <family val="2"/>
    </font>
    <font>
      <sz val="10.5"/>
      <name val="Calibri"/>
      <family val="2"/>
    </font>
    <font>
      <sz val="8"/>
      <color indexed="81"/>
      <name val="Tahoma"/>
      <family val="2"/>
    </font>
    <font>
      <b/>
      <sz val="8"/>
      <color indexed="81"/>
      <name val="Tahoma"/>
      <family val="2"/>
    </font>
    <font>
      <b/>
      <sz val="11.5"/>
      <name val="Calibri"/>
      <family val="2"/>
    </font>
    <font>
      <b/>
      <sz val="10.5"/>
      <name val="Calibri"/>
      <family val="2"/>
    </font>
    <font>
      <i/>
      <sz val="10.5"/>
      <name val="Calibri"/>
      <family val="2"/>
    </font>
    <font>
      <sz val="11"/>
      <name val="Calibri"/>
      <family val="2"/>
    </font>
    <font>
      <b/>
      <sz val="14"/>
      <name val="Calibri"/>
      <family val="2"/>
    </font>
    <font>
      <b/>
      <i/>
      <sz val="10.5"/>
      <name val="Calibri"/>
      <family val="2"/>
    </font>
    <font>
      <b/>
      <sz val="12"/>
      <name val="Calibri"/>
      <family val="2"/>
    </font>
    <font>
      <sz val="12"/>
      <name val="Calibri"/>
      <family val="2"/>
    </font>
    <font>
      <i/>
      <sz val="14"/>
      <name val="Calibri"/>
      <family val="2"/>
    </font>
    <font>
      <b/>
      <sz val="11"/>
      <name val="Calibri"/>
      <family val="2"/>
    </font>
    <font>
      <i/>
      <sz val="12"/>
      <name val="Calibri"/>
      <family val="2"/>
    </font>
    <font>
      <b/>
      <sz val="18"/>
      <name val="Calibri"/>
      <family val="2"/>
    </font>
    <font>
      <sz val="11"/>
      <name val="Calibri"/>
      <family val="2"/>
      <scheme val="minor"/>
    </font>
    <font>
      <b/>
      <sz val="11"/>
      <name val="Calibri"/>
      <family val="2"/>
      <scheme val="minor"/>
    </font>
    <font>
      <i/>
      <sz val="11"/>
      <color theme="1"/>
      <name val="Calibri"/>
      <family val="2"/>
      <scheme val="minor"/>
    </font>
    <font>
      <sz val="12"/>
      <name val="Calibri"/>
      <family val="2"/>
      <scheme val="minor"/>
    </font>
    <font>
      <b/>
      <sz val="12"/>
      <name val="Calibri"/>
      <family val="2"/>
      <scheme val="minor"/>
    </font>
    <font>
      <sz val="12"/>
      <color theme="1"/>
      <name val="Calibri"/>
      <family val="2"/>
      <scheme val="minor"/>
    </font>
    <font>
      <b/>
      <sz val="14"/>
      <color rgb="FF365F91"/>
      <name val="Cambria"/>
      <family val="1"/>
    </font>
    <font>
      <b/>
      <i/>
      <sz val="11"/>
      <name val="Calibri"/>
      <family val="2"/>
      <scheme val="minor"/>
    </font>
    <font>
      <i/>
      <sz val="11"/>
      <name val="Calibri"/>
      <family val="2"/>
      <scheme val="minor"/>
    </font>
  </fonts>
  <fills count="8">
    <fill>
      <patternFill patternType="none"/>
    </fill>
    <fill>
      <patternFill patternType="gray125"/>
    </fill>
    <fill>
      <patternFill patternType="solid">
        <fgColor indexed="26"/>
        <bgColor indexed="64"/>
      </patternFill>
    </fill>
    <fill>
      <patternFill patternType="solid">
        <fgColor indexed="23"/>
        <bgColor indexed="64"/>
      </patternFill>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theme="4" tint="0.79998168889431442"/>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09">
    <xf numFmtId="0" fontId="0" fillId="0" borderId="0" xfId="0"/>
    <xf numFmtId="0" fontId="5" fillId="0" borderId="0" xfId="0" applyFont="1"/>
    <xf numFmtId="0" fontId="17" fillId="0" borderId="0" xfId="0" applyFont="1"/>
    <xf numFmtId="0" fontId="2" fillId="0" borderId="0" xfId="0" applyFont="1"/>
    <xf numFmtId="0" fontId="7" fillId="0" borderId="0" xfId="0" applyFont="1"/>
    <xf numFmtId="0" fontId="7" fillId="0" borderId="0" xfId="0" applyFont="1" applyAlignment="1">
      <alignment horizontal="left"/>
    </xf>
    <xf numFmtId="0" fontId="7" fillId="0" borderId="0" xfId="0" applyNumberFormat="1" applyFont="1" applyAlignment="1">
      <alignment horizontal="left"/>
    </xf>
    <xf numFmtId="0" fontId="2" fillId="0" borderId="0" xfId="0" applyFont="1" applyAlignment="1">
      <alignment horizontal="left"/>
    </xf>
    <xf numFmtId="0" fontId="17" fillId="0" borderId="0" xfId="0" applyFont="1" applyAlignment="1"/>
    <xf numFmtId="0" fontId="8" fillId="0" borderId="0" xfId="0" applyFont="1"/>
    <xf numFmtId="0" fontId="6" fillId="0" borderId="9" xfId="0" applyFont="1" applyBorder="1" applyAlignment="1">
      <alignment horizontal="center" vertical="top" wrapText="1"/>
    </xf>
    <xf numFmtId="0" fontId="6" fillId="0" borderId="8" xfId="0" applyFont="1" applyBorder="1" applyAlignment="1">
      <alignment horizontal="center" vertical="top" wrapText="1"/>
    </xf>
    <xf numFmtId="0" fontId="6" fillId="0" borderId="11" xfId="0" applyFont="1" applyBorder="1" applyAlignment="1">
      <alignment horizontal="center" vertical="top" wrapText="1"/>
    </xf>
    <xf numFmtId="0" fontId="2" fillId="0" borderId="15" xfId="0" applyFont="1" applyBorder="1" applyAlignment="1">
      <alignment horizontal="center" vertical="top" wrapText="1"/>
    </xf>
    <xf numFmtId="0" fontId="2" fillId="0" borderId="16" xfId="0" applyFont="1" applyBorder="1" applyAlignment="1">
      <alignment vertical="top" wrapText="1"/>
    </xf>
    <xf numFmtId="0" fontId="7" fillId="0" borderId="17" xfId="0" applyFont="1" applyBorder="1" applyAlignment="1">
      <alignment vertical="top" wrapText="1"/>
    </xf>
    <xf numFmtId="0" fontId="7" fillId="0" borderId="18" xfId="0" applyFont="1" applyBorder="1" applyAlignment="1">
      <alignment horizontal="center" vertical="top" wrapText="1"/>
    </xf>
    <xf numFmtId="0" fontId="7" fillId="0" borderId="15" xfId="0" applyFont="1" applyBorder="1" applyAlignment="1">
      <alignment horizontal="center" vertical="top" wrapText="1"/>
    </xf>
    <xf numFmtId="0" fontId="7" fillId="0" borderId="18" xfId="0" applyFont="1" applyBorder="1" applyAlignment="1">
      <alignment vertical="top" wrapText="1"/>
    </xf>
    <xf numFmtId="0" fontId="7" fillId="0" borderId="10" xfId="0" applyFont="1" applyBorder="1" applyAlignment="1">
      <alignment vertical="top" wrapText="1"/>
    </xf>
    <xf numFmtId="0" fontId="2" fillId="0" borderId="19" xfId="0" applyFont="1" applyBorder="1" applyAlignment="1">
      <alignment horizontal="center" vertical="top" wrapText="1"/>
    </xf>
    <xf numFmtId="0" fontId="2" fillId="0" borderId="20" xfId="0" applyFont="1" applyBorder="1" applyAlignment="1">
      <alignment vertical="top" wrapText="1"/>
    </xf>
    <xf numFmtId="0" fontId="2" fillId="0" borderId="21" xfId="0" applyFont="1" applyBorder="1" applyAlignment="1">
      <alignment vertical="top" wrapText="1"/>
    </xf>
    <xf numFmtId="0" fontId="2" fillId="0" borderId="22" xfId="0" applyFont="1" applyBorder="1" applyAlignment="1">
      <alignment horizontal="center" vertical="top" wrapText="1"/>
    </xf>
    <xf numFmtId="0" fontId="2" fillId="0" borderId="22" xfId="0" applyFont="1" applyBorder="1" applyAlignment="1">
      <alignment vertical="top" wrapText="1"/>
    </xf>
    <xf numFmtId="0" fontId="2" fillId="0" borderId="23" xfId="0" applyFont="1" applyBorder="1" applyAlignment="1">
      <alignment vertical="top" wrapText="1"/>
    </xf>
    <xf numFmtId="0" fontId="2" fillId="0" borderId="19" xfId="0" applyFont="1" applyBorder="1" applyAlignment="1">
      <alignment vertical="top" wrapText="1"/>
    </xf>
    <xf numFmtId="0" fontId="2" fillId="0" borderId="24" xfId="0" applyFont="1" applyBorder="1" applyAlignment="1">
      <alignment vertical="top" wrapText="1"/>
    </xf>
    <xf numFmtId="0" fontId="2" fillId="0" borderId="25" xfId="0" applyFont="1" applyBorder="1" applyAlignment="1">
      <alignment horizontal="center" vertical="top" wrapText="1"/>
    </xf>
    <xf numFmtId="0" fontId="2" fillId="0" borderId="26" xfId="0" applyFont="1" applyBorder="1" applyAlignment="1">
      <alignment vertical="top" wrapText="1"/>
    </xf>
    <xf numFmtId="0" fontId="2" fillId="0" borderId="27" xfId="0" applyFont="1" applyBorder="1" applyAlignment="1">
      <alignment vertical="top" wrapText="1"/>
    </xf>
    <xf numFmtId="0" fontId="2" fillId="0" borderId="25" xfId="0" applyFont="1" applyBorder="1" applyAlignment="1">
      <alignment vertical="top" wrapText="1"/>
    </xf>
    <xf numFmtId="0" fontId="2" fillId="0" borderId="13" xfId="0" applyFont="1" applyBorder="1" applyAlignment="1">
      <alignment vertical="top" wrapText="1"/>
    </xf>
    <xf numFmtId="0" fontId="1" fillId="0" borderId="0" xfId="0" applyFont="1"/>
    <xf numFmtId="0" fontId="17" fillId="0" borderId="0" xfId="0" applyFont="1" applyProtection="1"/>
    <xf numFmtId="0" fontId="6" fillId="2" borderId="4" xfId="0" applyFont="1" applyFill="1" applyBorder="1" applyAlignment="1" applyProtection="1">
      <alignment vertical="top" wrapText="1"/>
    </xf>
    <xf numFmtId="0" fontId="6" fillId="2" borderId="6" xfId="0" applyFont="1" applyFill="1" applyBorder="1" applyAlignment="1" applyProtection="1">
      <alignment vertical="top" wrapText="1"/>
    </xf>
    <xf numFmtId="0" fontId="9" fillId="2" borderId="28" xfId="0" applyFont="1" applyFill="1" applyBorder="1" applyAlignment="1" applyProtection="1">
      <alignment vertical="center" wrapText="1"/>
    </xf>
    <xf numFmtId="0" fontId="9" fillId="2" borderId="29" xfId="0" applyFont="1" applyFill="1" applyBorder="1" applyAlignment="1" applyProtection="1">
      <alignment vertical="center" wrapText="1"/>
    </xf>
    <xf numFmtId="0" fontId="9" fillId="2" borderId="30" xfId="0" applyFont="1" applyFill="1" applyBorder="1" applyAlignment="1" applyProtection="1">
      <alignment vertical="center" wrapText="1"/>
    </xf>
    <xf numFmtId="0" fontId="11" fillId="2" borderId="1" xfId="0" applyFont="1" applyFill="1" applyBorder="1" applyAlignment="1" applyProtection="1">
      <alignment horizontal="left" vertical="center" wrapText="1"/>
    </xf>
    <xf numFmtId="0" fontId="2" fillId="2" borderId="2" xfId="0" applyFont="1" applyFill="1" applyBorder="1" applyAlignment="1" applyProtection="1">
      <alignment vertical="top" wrapText="1"/>
    </xf>
    <xf numFmtId="0" fontId="2" fillId="2" borderId="3" xfId="0" applyFont="1" applyFill="1" applyBorder="1" applyAlignment="1" applyProtection="1">
      <alignment vertical="top" wrapText="1"/>
    </xf>
    <xf numFmtId="0" fontId="11" fillId="2" borderId="4" xfId="0" applyFont="1" applyFill="1" applyBorder="1" applyAlignment="1" applyProtection="1">
      <alignment horizontal="left" vertical="top" wrapText="1"/>
    </xf>
    <xf numFmtId="0" fontId="12" fillId="2" borderId="5" xfId="0" applyFont="1" applyFill="1" applyBorder="1" applyAlignment="1" applyProtection="1">
      <alignment horizontal="left" vertical="top" wrapText="1"/>
    </xf>
    <xf numFmtId="0" fontId="12" fillId="2" borderId="5" xfId="0" applyFont="1" applyFill="1" applyBorder="1" applyAlignment="1" applyProtection="1">
      <alignment vertical="top" wrapText="1"/>
    </xf>
    <xf numFmtId="0" fontId="12" fillId="2" borderId="0" xfId="0" applyFont="1" applyFill="1" applyBorder="1" applyAlignment="1" applyProtection="1">
      <alignment vertical="top" wrapText="1"/>
    </xf>
    <xf numFmtId="0" fontId="2" fillId="2" borderId="31" xfId="0" applyFont="1" applyFill="1" applyBorder="1" applyAlignment="1" applyProtection="1">
      <alignment horizontal="center" vertical="top" wrapText="1"/>
    </xf>
    <xf numFmtId="0" fontId="2" fillId="2" borderId="32" xfId="0" applyFont="1" applyFill="1" applyBorder="1" applyAlignment="1" applyProtection="1">
      <alignment vertical="top" wrapText="1"/>
    </xf>
    <xf numFmtId="0" fontId="17" fillId="2" borderId="33" xfId="0" applyFont="1" applyFill="1" applyBorder="1" applyProtection="1"/>
    <xf numFmtId="0" fontId="11" fillId="2" borderId="34" xfId="0" applyFont="1" applyFill="1" applyBorder="1" applyAlignment="1" applyProtection="1">
      <alignment horizontal="left" vertical="center" wrapText="1"/>
    </xf>
    <xf numFmtId="0" fontId="2" fillId="2" borderId="35" xfId="0" applyFont="1" applyFill="1" applyBorder="1" applyAlignment="1" applyProtection="1">
      <alignment vertical="top" wrapText="1"/>
    </xf>
    <xf numFmtId="0" fontId="2" fillId="2" borderId="36" xfId="0" applyFont="1" applyFill="1" applyBorder="1" applyAlignment="1" applyProtection="1">
      <alignment vertical="top" wrapText="1"/>
    </xf>
    <xf numFmtId="0" fontId="11" fillId="2" borderId="19" xfId="0" applyFont="1" applyFill="1" applyBorder="1" applyAlignment="1" applyProtection="1">
      <alignment horizontal="left" vertical="top" wrapText="1"/>
    </xf>
    <xf numFmtId="0" fontId="11" fillId="2" borderId="20" xfId="0" applyFont="1" applyFill="1" applyBorder="1" applyAlignment="1" applyProtection="1">
      <alignment vertical="top" wrapText="1"/>
    </xf>
    <xf numFmtId="0" fontId="11" fillId="2" borderId="37" xfId="0" applyFont="1" applyFill="1" applyBorder="1" applyAlignment="1" applyProtection="1">
      <alignment vertical="top" wrapText="1"/>
    </xf>
    <xf numFmtId="0" fontId="11" fillId="2" borderId="21" xfId="0" applyFont="1" applyFill="1" applyBorder="1" applyAlignment="1" applyProtection="1">
      <alignment vertical="top" wrapText="1"/>
    </xf>
    <xf numFmtId="0" fontId="11" fillId="2" borderId="38" xfId="0" applyFont="1" applyFill="1" applyBorder="1" applyAlignment="1" applyProtection="1">
      <alignment vertical="top" wrapText="1"/>
    </xf>
    <xf numFmtId="0" fontId="11" fillId="2" borderId="34" xfId="0" applyFont="1" applyFill="1" applyBorder="1" applyAlignment="1" applyProtection="1">
      <alignment horizontal="left" vertical="top" wrapText="1"/>
    </xf>
    <xf numFmtId="0" fontId="11" fillId="2" borderId="39" xfId="0" applyFont="1" applyFill="1" applyBorder="1" applyProtection="1"/>
    <xf numFmtId="0" fontId="17" fillId="2" borderId="40" xfId="0" applyFont="1" applyFill="1" applyBorder="1" applyProtection="1"/>
    <xf numFmtId="0" fontId="17" fillId="2" borderId="41" xfId="0" applyFont="1" applyFill="1" applyBorder="1" applyProtection="1"/>
    <xf numFmtId="0" fontId="2" fillId="2" borderId="19" xfId="0" applyFont="1" applyFill="1" applyBorder="1" applyProtection="1"/>
    <xf numFmtId="0" fontId="2" fillId="2" borderId="25" xfId="0" applyFont="1" applyFill="1" applyBorder="1" applyProtection="1"/>
    <xf numFmtId="0" fontId="2" fillId="0" borderId="0" xfId="0" applyFont="1" applyProtection="1"/>
    <xf numFmtId="0" fontId="2" fillId="0" borderId="0" xfId="0" applyFont="1" applyAlignment="1" applyProtection="1">
      <alignment horizontal="left" indent="8"/>
    </xf>
    <xf numFmtId="0" fontId="2" fillId="0" borderId="0" xfId="0" applyNumberFormat="1" applyFont="1" applyAlignment="1" applyProtection="1">
      <alignment horizontal="left" indent="8"/>
    </xf>
    <xf numFmtId="0" fontId="2" fillId="0" borderId="0" xfId="0" applyFont="1" applyAlignment="1" applyProtection="1">
      <alignment horizontal="left"/>
    </xf>
    <xf numFmtId="0" fontId="17" fillId="0" borderId="0" xfId="0" applyFont="1" applyAlignment="1" applyProtection="1"/>
    <xf numFmtId="0" fontId="1" fillId="0" borderId="0" xfId="0" applyFont="1" applyProtection="1"/>
    <xf numFmtId="0" fontId="6" fillId="0" borderId="0" xfId="0" applyFont="1" applyBorder="1" applyAlignment="1">
      <alignment horizontal="left" vertical="top" wrapText="1"/>
    </xf>
    <xf numFmtId="0" fontId="6" fillId="0" borderId="5" xfId="0" applyFont="1" applyBorder="1" applyAlignment="1">
      <alignment horizontal="left" vertical="top" wrapText="1"/>
    </xf>
    <xf numFmtId="0" fontId="6" fillId="2" borderId="9" xfId="0" applyFont="1" applyFill="1" applyBorder="1" applyAlignment="1">
      <alignment horizontal="center" vertical="top" wrapText="1"/>
    </xf>
    <xf numFmtId="0" fontId="6" fillId="2" borderId="8" xfId="0" applyFont="1" applyFill="1" applyBorder="1" applyAlignment="1">
      <alignment horizontal="center" vertical="top" wrapText="1"/>
    </xf>
    <xf numFmtId="0" fontId="6" fillId="2" borderId="11" xfId="0" applyFont="1" applyFill="1" applyBorder="1" applyAlignment="1">
      <alignment horizontal="center" vertical="top" wrapText="1"/>
    </xf>
    <xf numFmtId="0" fontId="2" fillId="0" borderId="0" xfId="0" applyFont="1" applyAlignment="1">
      <alignment horizontal="left" indent="8"/>
    </xf>
    <xf numFmtId="0" fontId="2" fillId="0" borderId="0" xfId="0" applyNumberFormat="1" applyFont="1" applyAlignment="1">
      <alignment horizontal="left" indent="8"/>
    </xf>
    <xf numFmtId="0" fontId="2" fillId="2" borderId="2" xfId="0" applyFont="1" applyFill="1" applyBorder="1" applyAlignment="1">
      <alignment horizontal="left" vertical="top"/>
    </xf>
    <xf numFmtId="0" fontId="6" fillId="2" borderId="2" xfId="0" applyFont="1" applyFill="1" applyBorder="1" applyAlignment="1">
      <alignment horizontal="center" vertical="top"/>
    </xf>
    <xf numFmtId="0" fontId="6" fillId="2" borderId="3" xfId="0" applyFont="1" applyFill="1" applyBorder="1" applyAlignment="1">
      <alignment horizontal="center" vertical="top"/>
    </xf>
    <xf numFmtId="0" fontId="2" fillId="2" borderId="0" xfId="0" applyFont="1" applyFill="1" applyBorder="1" applyAlignment="1">
      <alignment horizontal="left" vertical="top"/>
    </xf>
    <xf numFmtId="0" fontId="6" fillId="2" borderId="0" xfId="0" applyFont="1" applyFill="1" applyBorder="1" applyAlignment="1">
      <alignment horizontal="center" vertical="top"/>
    </xf>
    <xf numFmtId="0" fontId="6" fillId="2" borderId="5" xfId="0" applyFont="1" applyFill="1" applyBorder="1" applyAlignment="1">
      <alignment horizontal="center" vertical="top"/>
    </xf>
    <xf numFmtId="0" fontId="6" fillId="3" borderId="15" xfId="0" applyFont="1" applyFill="1" applyBorder="1" applyAlignment="1" applyProtection="1">
      <alignment horizontal="center" vertical="top" wrapText="1"/>
      <protection locked="0"/>
    </xf>
    <xf numFmtId="0" fontId="6" fillId="3" borderId="18" xfId="0" applyFont="1" applyFill="1" applyBorder="1" applyAlignment="1" applyProtection="1">
      <alignment vertical="top" wrapText="1"/>
      <protection locked="0"/>
    </xf>
    <xf numFmtId="0" fontId="6" fillId="3" borderId="19" xfId="0" applyFont="1" applyFill="1" applyBorder="1" applyAlignment="1" applyProtection="1">
      <alignment horizontal="center" vertical="top" wrapText="1"/>
      <protection locked="0"/>
    </xf>
    <xf numFmtId="0" fontId="6" fillId="3" borderId="22" xfId="0" applyFont="1" applyFill="1" applyBorder="1" applyAlignment="1" applyProtection="1">
      <alignment vertical="top" wrapText="1"/>
      <protection locked="0"/>
    </xf>
    <xf numFmtId="0" fontId="6" fillId="3" borderId="43" xfId="0" applyFont="1" applyFill="1" applyBorder="1" applyAlignment="1" applyProtection="1">
      <alignment vertical="top" wrapText="1"/>
      <protection locked="0"/>
    </xf>
    <xf numFmtId="0" fontId="6" fillId="3" borderId="25" xfId="0" applyFont="1" applyFill="1" applyBorder="1" applyAlignment="1" applyProtection="1">
      <alignment horizontal="center" vertical="top" wrapText="1"/>
      <protection locked="0"/>
    </xf>
    <xf numFmtId="0" fontId="6" fillId="3" borderId="27" xfId="0" applyFont="1" applyFill="1" applyBorder="1" applyAlignment="1" applyProtection="1">
      <alignment vertical="top" wrapText="1"/>
      <protection locked="0"/>
    </xf>
    <xf numFmtId="0" fontId="12" fillId="2" borderId="0" xfId="0" applyFont="1" applyFill="1" applyBorder="1" applyAlignment="1" applyProtection="1">
      <alignment horizontal="left" vertical="top" wrapText="1"/>
    </xf>
    <xf numFmtId="0" fontId="18" fillId="2" borderId="1" xfId="0" applyFont="1" applyFill="1" applyBorder="1" applyAlignment="1" applyProtection="1">
      <alignment horizontal="left" vertical="center"/>
    </xf>
    <xf numFmtId="0" fontId="18" fillId="2" borderId="4" xfId="0" applyFont="1" applyFill="1" applyBorder="1" applyAlignment="1" applyProtection="1">
      <alignment horizontal="left" vertical="center"/>
    </xf>
    <xf numFmtId="0" fontId="6" fillId="2" borderId="1" xfId="0" applyFont="1" applyFill="1" applyBorder="1" applyAlignment="1">
      <alignment vertical="top"/>
    </xf>
    <xf numFmtId="0" fontId="6" fillId="2" borderId="2" xfId="0" applyFont="1" applyFill="1" applyBorder="1" applyAlignment="1">
      <alignment vertical="top"/>
    </xf>
    <xf numFmtId="0" fontId="6" fillId="2" borderId="4" xfId="0" applyFont="1" applyFill="1" applyBorder="1" applyAlignment="1">
      <alignment vertical="top"/>
    </xf>
    <xf numFmtId="0" fontId="6" fillId="2" borderId="0" xfId="0" applyFont="1" applyFill="1" applyBorder="1" applyAlignment="1">
      <alignment vertical="top"/>
    </xf>
    <xf numFmtId="0" fontId="6" fillId="2" borderId="6" xfId="0" applyFont="1" applyFill="1" applyBorder="1" applyAlignment="1">
      <alignment vertical="top"/>
    </xf>
    <xf numFmtId="0" fontId="6" fillId="2" borderId="7" xfId="0" applyFont="1" applyFill="1" applyBorder="1" applyAlignment="1">
      <alignment vertical="top"/>
    </xf>
    <xf numFmtId="0" fontId="6" fillId="2" borderId="1" xfId="0" applyFont="1" applyFill="1" applyBorder="1" applyAlignment="1">
      <alignment horizontal="left" vertical="top"/>
    </xf>
    <xf numFmtId="0" fontId="6" fillId="2" borderId="2" xfId="0" applyFont="1" applyFill="1" applyBorder="1" applyAlignment="1">
      <alignment horizontal="left" vertical="top"/>
    </xf>
    <xf numFmtId="0" fontId="6" fillId="2" borderId="4" xfId="0" applyFont="1" applyFill="1" applyBorder="1" applyAlignment="1">
      <alignment horizontal="left" vertical="top"/>
    </xf>
    <xf numFmtId="0" fontId="6" fillId="2" borderId="0" xfId="0" applyFont="1" applyFill="1" applyBorder="1" applyAlignment="1">
      <alignment horizontal="left" vertical="top"/>
    </xf>
    <xf numFmtId="0" fontId="6" fillId="2" borderId="6" xfId="0" applyFont="1" applyFill="1" applyBorder="1" applyAlignment="1">
      <alignment horizontal="left" vertical="top"/>
    </xf>
    <xf numFmtId="0" fontId="6" fillId="2" borderId="7" xfId="0" applyFont="1" applyFill="1" applyBorder="1" applyAlignment="1">
      <alignment horizontal="left" vertical="top"/>
    </xf>
    <xf numFmtId="0" fontId="6" fillId="2" borderId="7" xfId="0" applyFont="1" applyFill="1" applyBorder="1" applyAlignment="1">
      <alignment horizontal="center" vertical="top"/>
    </xf>
    <xf numFmtId="164" fontId="2" fillId="2" borderId="0" xfId="0" applyNumberFormat="1" applyFont="1" applyFill="1" applyBorder="1" applyAlignment="1">
      <alignment horizontal="left" vertical="top"/>
    </xf>
    <xf numFmtId="0" fontId="2" fillId="4" borderId="15" xfId="0" applyFont="1" applyFill="1" applyBorder="1" applyAlignment="1" applyProtection="1">
      <alignment horizontal="center" vertical="top" wrapText="1"/>
      <protection locked="0"/>
    </xf>
    <xf numFmtId="0" fontId="7" fillId="4" borderId="16" xfId="0" applyFont="1" applyFill="1" applyBorder="1" applyAlignment="1" applyProtection="1">
      <alignment vertical="top" wrapText="1"/>
      <protection locked="0"/>
    </xf>
    <xf numFmtId="0" fontId="7" fillId="4" borderId="17" xfId="0" applyFont="1" applyFill="1" applyBorder="1" applyAlignment="1" applyProtection="1">
      <alignment vertical="top" wrapText="1"/>
      <protection locked="0"/>
    </xf>
    <xf numFmtId="0" fontId="7" fillId="4" borderId="17" xfId="0" applyFont="1" applyFill="1" applyBorder="1" applyAlignment="1" applyProtection="1">
      <alignment horizontal="center" vertical="top" wrapText="1"/>
      <protection locked="0"/>
    </xf>
    <xf numFmtId="0" fontId="7" fillId="4" borderId="44" xfId="0" applyFont="1" applyFill="1" applyBorder="1" applyAlignment="1" applyProtection="1">
      <alignment horizontal="center" vertical="top" wrapText="1"/>
      <protection locked="0"/>
    </xf>
    <xf numFmtId="0" fontId="2" fillId="4" borderId="19" xfId="0" applyFont="1" applyFill="1" applyBorder="1" applyAlignment="1" applyProtection="1">
      <alignment horizontal="center" vertical="top" wrapText="1"/>
      <protection locked="0"/>
    </xf>
    <xf numFmtId="0" fontId="7" fillId="4" borderId="20" xfId="0" applyFont="1" applyFill="1" applyBorder="1" applyAlignment="1" applyProtection="1">
      <alignment vertical="top" wrapText="1"/>
      <protection locked="0"/>
    </xf>
    <xf numFmtId="0" fontId="7" fillId="4" borderId="21" xfId="0" applyFont="1" applyFill="1" applyBorder="1" applyAlignment="1" applyProtection="1">
      <alignment vertical="top" wrapText="1"/>
      <protection locked="0"/>
    </xf>
    <xf numFmtId="0" fontId="7" fillId="4" borderId="37" xfId="0" applyFont="1" applyFill="1" applyBorder="1" applyAlignment="1" applyProtection="1">
      <alignment horizontal="center" vertical="top" wrapText="1"/>
      <protection locked="0"/>
    </xf>
    <xf numFmtId="0" fontId="7" fillId="4" borderId="37" xfId="0" applyFont="1" applyFill="1" applyBorder="1" applyAlignment="1" applyProtection="1">
      <alignment vertical="top" wrapText="1"/>
      <protection locked="0"/>
    </xf>
    <xf numFmtId="0" fontId="2" fillId="0" borderId="19" xfId="0" applyFont="1" applyBorder="1" applyAlignment="1" applyProtection="1">
      <alignment horizontal="center" vertical="top" wrapText="1"/>
      <protection locked="0"/>
    </xf>
    <xf numFmtId="0" fontId="2" fillId="0" borderId="20" xfId="0" applyFont="1" applyBorder="1" applyAlignment="1" applyProtection="1">
      <alignment vertical="top" wrapText="1"/>
      <protection locked="0"/>
    </xf>
    <xf numFmtId="0" fontId="2" fillId="0" borderId="21" xfId="0" applyFont="1" applyBorder="1" applyAlignment="1" applyProtection="1">
      <alignment vertical="top" wrapText="1"/>
      <protection locked="0"/>
    </xf>
    <xf numFmtId="0" fontId="7" fillId="0" borderId="17" xfId="0" applyFont="1" applyFill="1" applyBorder="1" applyAlignment="1" applyProtection="1">
      <alignment horizontal="center" vertical="top" wrapText="1"/>
      <protection locked="0"/>
    </xf>
    <xf numFmtId="0" fontId="2" fillId="0" borderId="37" xfId="0" applyFont="1" applyBorder="1" applyAlignment="1" applyProtection="1">
      <alignment vertical="top" wrapText="1"/>
      <protection locked="0"/>
    </xf>
    <xf numFmtId="0" fontId="2" fillId="0" borderId="46" xfId="0" applyFont="1" applyBorder="1" applyAlignment="1" applyProtection="1">
      <alignment vertical="top" wrapText="1"/>
      <protection locked="0"/>
    </xf>
    <xf numFmtId="0" fontId="2" fillId="0" borderId="25" xfId="0" applyFont="1" applyBorder="1" applyAlignment="1" applyProtection="1">
      <alignment horizontal="center" vertical="top" wrapText="1"/>
      <protection locked="0"/>
    </xf>
    <xf numFmtId="0" fontId="2" fillId="0" borderId="26" xfId="0" applyFont="1" applyBorder="1" applyAlignment="1" applyProtection="1">
      <alignment vertical="top" wrapText="1"/>
      <protection locked="0"/>
    </xf>
    <xf numFmtId="0" fontId="2" fillId="0" borderId="19" xfId="0" applyFont="1" applyFill="1" applyBorder="1" applyAlignment="1" applyProtection="1">
      <alignment vertical="top" wrapText="1"/>
      <protection locked="0"/>
    </xf>
    <xf numFmtId="0" fontId="2" fillId="0" borderId="20" xfId="0" applyFont="1" applyFill="1" applyBorder="1" applyAlignment="1" applyProtection="1">
      <alignment vertical="top" wrapText="1"/>
      <protection locked="0"/>
    </xf>
    <xf numFmtId="0" fontId="2" fillId="0" borderId="38" xfId="0" applyFont="1" applyFill="1" applyBorder="1" applyAlignment="1" applyProtection="1">
      <alignment horizontal="center" vertical="top" wrapText="1"/>
      <protection locked="0"/>
    </xf>
    <xf numFmtId="0" fontId="2" fillId="0" borderId="37" xfId="0" applyFont="1" applyFill="1" applyBorder="1" applyAlignment="1" applyProtection="1">
      <alignment vertical="top" wrapText="1"/>
      <protection locked="0"/>
    </xf>
    <xf numFmtId="0" fontId="2" fillId="0" borderId="19" xfId="0" applyFont="1" applyFill="1" applyBorder="1" applyAlignment="1" applyProtection="1">
      <alignment horizontal="center" vertical="top" wrapText="1"/>
      <protection locked="0"/>
    </xf>
    <xf numFmtId="0" fontId="2" fillId="0" borderId="21" xfId="0" applyFont="1" applyFill="1" applyBorder="1" applyAlignment="1" applyProtection="1">
      <alignment vertical="top" wrapText="1"/>
      <protection locked="0"/>
    </xf>
    <xf numFmtId="0" fontId="2" fillId="0" borderId="38" xfId="0" applyFont="1" applyFill="1" applyBorder="1" applyAlignment="1" applyProtection="1">
      <alignment vertical="top" wrapText="1"/>
      <protection locked="0"/>
    </xf>
    <xf numFmtId="164" fontId="2" fillId="0" borderId="0" xfId="0" applyNumberFormat="1" applyFont="1" applyFill="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6" fillId="2" borderId="8" xfId="0" applyFont="1" applyFill="1" applyBorder="1" applyAlignment="1">
      <alignment horizontal="center" vertical="top"/>
    </xf>
    <xf numFmtId="0" fontId="2" fillId="0" borderId="15" xfId="0" applyFont="1" applyBorder="1" applyAlignment="1" applyProtection="1">
      <alignment horizontal="center" vertical="top" wrapText="1"/>
      <protection locked="0"/>
    </xf>
    <xf numFmtId="0" fontId="2" fillId="0" borderId="16" xfId="0" applyFont="1" applyBorder="1" applyAlignment="1" applyProtection="1">
      <alignment horizontal="center" vertical="top" wrapText="1"/>
      <protection locked="0"/>
    </xf>
    <xf numFmtId="0" fontId="2" fillId="0" borderId="17" xfId="0" applyFont="1" applyBorder="1" applyAlignment="1" applyProtection="1">
      <alignment vertical="top" wrapText="1"/>
      <protection locked="0"/>
    </xf>
    <xf numFmtId="0" fontId="2" fillId="0" borderId="22" xfId="0" applyFont="1" applyBorder="1" applyAlignment="1" applyProtection="1">
      <alignment vertical="top" wrapText="1"/>
      <protection locked="0"/>
    </xf>
    <xf numFmtId="0" fontId="2" fillId="0" borderId="50" xfId="0" applyFont="1" applyFill="1" applyBorder="1" applyAlignment="1" applyProtection="1">
      <alignment horizontal="center" vertical="top" wrapText="1"/>
      <protection locked="0"/>
    </xf>
    <xf numFmtId="0" fontId="2" fillId="0" borderId="10" xfId="0" applyFont="1" applyBorder="1" applyAlignment="1" applyProtection="1">
      <alignment vertical="top" wrapText="1"/>
      <protection locked="0"/>
    </xf>
    <xf numFmtId="0" fontId="2" fillId="0" borderId="44" xfId="0" applyFont="1" applyFill="1" applyBorder="1" applyAlignment="1" applyProtection="1">
      <alignment horizontal="center" vertical="top" wrapText="1"/>
      <protection locked="0"/>
    </xf>
    <xf numFmtId="0" fontId="2" fillId="0" borderId="23" xfId="0" applyFont="1" applyBorder="1" applyAlignment="1" applyProtection="1">
      <alignment vertical="top" wrapText="1"/>
      <protection locked="0"/>
    </xf>
    <xf numFmtId="0" fontId="2" fillId="0" borderId="21" xfId="0" applyFont="1" applyBorder="1" applyAlignment="1" applyProtection="1">
      <alignment horizontal="center" vertical="top" wrapText="1"/>
      <protection locked="0"/>
    </xf>
    <xf numFmtId="0" fontId="2" fillId="0" borderId="37" xfId="0" applyFont="1" applyFill="1" applyBorder="1" applyAlignment="1" applyProtection="1">
      <alignment horizontal="center" vertical="top" wrapText="1"/>
      <protection locked="0"/>
    </xf>
    <xf numFmtId="0" fontId="2" fillId="0" borderId="24" xfId="0" applyFont="1" applyBorder="1" applyAlignment="1" applyProtection="1">
      <alignment vertical="top" wrapText="1"/>
      <protection locked="0"/>
    </xf>
    <xf numFmtId="0" fontId="2" fillId="0" borderId="20" xfId="0" applyFont="1" applyBorder="1" applyAlignment="1" applyProtection="1">
      <alignment horizontal="center" vertical="top" wrapText="1"/>
      <protection locked="0"/>
    </xf>
    <xf numFmtId="0" fontId="2" fillId="0" borderId="45" xfId="0" applyFont="1" applyBorder="1" applyAlignment="1" applyProtection="1">
      <alignment horizontal="center" vertical="top" wrapText="1"/>
      <protection locked="0"/>
    </xf>
    <xf numFmtId="0" fontId="2" fillId="0" borderId="51" xfId="0" applyFont="1" applyBorder="1" applyAlignment="1" applyProtection="1">
      <alignment vertical="top" wrapText="1"/>
      <protection locked="0"/>
    </xf>
    <xf numFmtId="0" fontId="2" fillId="0" borderId="26" xfId="0" applyFont="1" applyBorder="1" applyAlignment="1" applyProtection="1">
      <alignment horizontal="center" vertical="top" wrapText="1"/>
      <protection locked="0"/>
    </xf>
    <xf numFmtId="0" fontId="2" fillId="0" borderId="47" xfId="0" applyFont="1" applyFill="1" applyBorder="1" applyAlignment="1" applyProtection="1">
      <alignment horizontal="center" vertical="top" wrapText="1"/>
      <protection locked="0"/>
    </xf>
    <xf numFmtId="0" fontId="2" fillId="0" borderId="13" xfId="0" applyFont="1" applyBorder="1" applyAlignment="1" applyProtection="1">
      <alignment vertical="top" wrapText="1"/>
      <protection locked="0"/>
    </xf>
    <xf numFmtId="0" fontId="6" fillId="0" borderId="7" xfId="0" applyFont="1" applyBorder="1" applyAlignment="1" applyProtection="1">
      <alignment horizontal="left" vertical="top"/>
      <protection locked="0"/>
    </xf>
    <xf numFmtId="0" fontId="6" fillId="0" borderId="8" xfId="0" applyFont="1" applyBorder="1" applyAlignment="1" applyProtection="1">
      <alignment horizontal="left" vertical="top"/>
      <protection locked="0"/>
    </xf>
    <xf numFmtId="0" fontId="6" fillId="0" borderId="1" xfId="0" applyFont="1" applyBorder="1" applyAlignment="1">
      <alignment vertical="top"/>
    </xf>
    <xf numFmtId="0" fontId="6" fillId="0" borderId="2" xfId="0" applyFont="1" applyBorder="1" applyAlignment="1">
      <alignment vertical="top"/>
    </xf>
    <xf numFmtId="0" fontId="6" fillId="0" borderId="3" xfId="0" applyFont="1" applyBorder="1" applyAlignment="1">
      <alignment vertical="top"/>
    </xf>
    <xf numFmtId="0" fontId="6" fillId="0" borderId="4" xfId="0" applyFont="1" applyBorder="1" applyAlignment="1">
      <alignment vertical="top"/>
    </xf>
    <xf numFmtId="0" fontId="6" fillId="0" borderId="0" xfId="0" applyFont="1" applyBorder="1" applyAlignment="1">
      <alignment vertical="top"/>
    </xf>
    <xf numFmtId="0" fontId="6" fillId="0" borderId="5" xfId="0" applyFont="1" applyBorder="1" applyAlignment="1">
      <alignment vertical="top"/>
    </xf>
    <xf numFmtId="0" fontId="6" fillId="0" borderId="4" xfId="0" applyFont="1" applyBorder="1" applyAlignment="1">
      <alignment horizontal="left" vertical="top"/>
    </xf>
    <xf numFmtId="0" fontId="6" fillId="0" borderId="0" xfId="0" applyFont="1" applyBorder="1" applyAlignment="1">
      <alignment horizontal="left" vertical="top"/>
    </xf>
    <xf numFmtId="0" fontId="6" fillId="0" borderId="5" xfId="0" applyFont="1" applyBorder="1" applyAlignment="1">
      <alignment horizontal="left" vertical="top"/>
    </xf>
    <xf numFmtId="0" fontId="2" fillId="0" borderId="0" xfId="0" applyFont="1" applyBorder="1" applyAlignment="1">
      <alignment vertical="top"/>
    </xf>
    <xf numFmtId="0" fontId="2" fillId="0" borderId="2" xfId="0" applyFont="1" applyBorder="1" applyAlignment="1">
      <alignment vertical="top"/>
    </xf>
    <xf numFmtId="0" fontId="16" fillId="0" borderId="0" xfId="0" applyFont="1"/>
    <xf numFmtId="0" fontId="11" fillId="0" borderId="0" xfId="0" applyFont="1"/>
    <xf numFmtId="0" fontId="20" fillId="0" borderId="0" xfId="0" applyFont="1"/>
    <xf numFmtId="0" fontId="2" fillId="2" borderId="6" xfId="0" applyFont="1" applyFill="1" applyBorder="1" applyAlignment="1">
      <alignment horizontal="center" vertical="top"/>
    </xf>
    <xf numFmtId="0" fontId="2" fillId="2" borderId="7" xfId="0" applyFont="1" applyFill="1" applyBorder="1" applyAlignment="1">
      <alignment horizontal="center" vertical="top"/>
    </xf>
    <xf numFmtId="0" fontId="9" fillId="2" borderId="5" xfId="0" applyFont="1" applyFill="1" applyBorder="1" applyAlignment="1">
      <alignment horizontal="left" vertical="top"/>
    </xf>
    <xf numFmtId="0" fontId="9" fillId="2" borderId="3" xfId="0" applyFont="1" applyFill="1" applyBorder="1" applyAlignment="1">
      <alignment horizontal="left" vertical="top"/>
    </xf>
    <xf numFmtId="0" fontId="9" fillId="2" borderId="2" xfId="0" applyFont="1" applyFill="1" applyBorder="1" applyAlignment="1">
      <alignment horizontal="right" vertical="top"/>
    </xf>
    <xf numFmtId="0" fontId="9" fillId="0" borderId="2" xfId="0" applyFont="1" applyFill="1" applyBorder="1" applyAlignment="1">
      <alignment horizontal="right" vertical="top"/>
    </xf>
    <xf numFmtId="0" fontId="17" fillId="0" borderId="0" xfId="0" applyFont="1" applyFill="1"/>
    <xf numFmtId="0" fontId="8" fillId="0" borderId="0" xfId="0" applyFont="1" applyFill="1"/>
    <xf numFmtId="0" fontId="21" fillId="2" borderId="4" xfId="0" applyFont="1" applyFill="1" applyBorder="1" applyAlignment="1" applyProtection="1">
      <alignment horizontal="left" vertical="center"/>
    </xf>
    <xf numFmtId="0" fontId="11" fillId="2" borderId="4" xfId="0" applyFont="1" applyFill="1" applyBorder="1" applyAlignment="1" applyProtection="1">
      <alignment vertical="top" wrapText="1"/>
    </xf>
    <xf numFmtId="0" fontId="0" fillId="5" borderId="5" xfId="0" applyFill="1" applyBorder="1" applyAlignment="1" applyProtection="1">
      <alignment horizontal="left" vertical="center"/>
    </xf>
    <xf numFmtId="0" fontId="2" fillId="5" borderId="7" xfId="0" applyFont="1" applyFill="1" applyBorder="1" applyAlignment="1" applyProtection="1">
      <alignment vertical="top" wrapText="1"/>
    </xf>
    <xf numFmtId="0" fontId="9" fillId="2" borderId="4" xfId="0" applyFont="1" applyFill="1" applyBorder="1" applyAlignment="1">
      <alignment horizontal="left" vertical="top" indent="56"/>
    </xf>
    <xf numFmtId="0" fontId="9" fillId="2" borderId="0" xfId="0" applyFont="1" applyFill="1" applyBorder="1" applyAlignment="1">
      <alignment horizontal="left" vertical="top" indent="56"/>
    </xf>
    <xf numFmtId="0" fontId="17" fillId="6" borderId="0" xfId="0" applyFont="1" applyFill="1"/>
    <xf numFmtId="0" fontId="6" fillId="2" borderId="5" xfId="0" applyFont="1" applyFill="1" applyBorder="1" applyAlignment="1">
      <alignment horizontal="left" vertical="top"/>
    </xf>
    <xf numFmtId="0" fontId="17" fillId="0" borderId="0" xfId="0" applyFont="1" applyAlignment="1"/>
    <xf numFmtId="0" fontId="6" fillId="7" borderId="15" xfId="0" applyFont="1" applyFill="1" applyBorder="1" applyAlignment="1" applyProtection="1">
      <alignment horizontal="center" vertical="top" wrapText="1"/>
      <protection locked="0"/>
    </xf>
    <xf numFmtId="0" fontId="6" fillId="7" borderId="18" xfId="0" applyFont="1" applyFill="1" applyBorder="1" applyAlignment="1" applyProtection="1">
      <alignment vertical="top" wrapText="1"/>
      <protection locked="0"/>
    </xf>
    <xf numFmtId="0" fontId="6" fillId="7" borderId="19" xfId="0" applyFont="1" applyFill="1" applyBorder="1" applyAlignment="1" applyProtection="1">
      <alignment horizontal="center" vertical="top" wrapText="1"/>
      <protection locked="0"/>
    </xf>
    <xf numFmtId="0" fontId="6" fillId="7" borderId="22" xfId="0" applyFont="1" applyFill="1" applyBorder="1" applyAlignment="1" applyProtection="1">
      <alignment vertical="top" wrapText="1"/>
      <protection locked="0"/>
    </xf>
    <xf numFmtId="0" fontId="6" fillId="2" borderId="52" xfId="0" applyFont="1" applyFill="1" applyBorder="1" applyAlignment="1">
      <alignment horizontal="center" vertical="top" wrapText="1"/>
    </xf>
    <xf numFmtId="0" fontId="2" fillId="0" borderId="0" xfId="0" applyFont="1" applyFill="1" applyBorder="1" applyAlignment="1">
      <alignment horizontal="left" vertical="top"/>
    </xf>
    <xf numFmtId="0" fontId="6" fillId="0" borderId="0" xfId="0" applyFont="1" applyFill="1" applyBorder="1" applyAlignment="1">
      <alignment horizontal="center" vertical="top"/>
    </xf>
    <xf numFmtId="0" fontId="6" fillId="0" borderId="5" xfId="0" applyFont="1" applyFill="1" applyBorder="1" applyAlignment="1">
      <alignment horizontal="center" vertical="top"/>
    </xf>
    <xf numFmtId="0" fontId="6" fillId="2" borderId="30" xfId="0" applyFont="1" applyFill="1" applyBorder="1" applyAlignment="1">
      <alignment horizontal="center" vertical="top" wrapText="1"/>
    </xf>
    <xf numFmtId="0" fontId="2" fillId="5" borderId="8" xfId="0" applyFont="1" applyFill="1" applyBorder="1" applyAlignment="1" applyProtection="1">
      <alignment vertical="top" wrapText="1"/>
    </xf>
    <xf numFmtId="0" fontId="17" fillId="0" borderId="0" xfId="0" applyFont="1" applyAlignment="1"/>
    <xf numFmtId="0" fontId="9" fillId="2" borderId="5" xfId="0" applyFont="1" applyFill="1" applyBorder="1" applyAlignment="1">
      <alignment horizontal="left" vertical="top"/>
    </xf>
    <xf numFmtId="0" fontId="6" fillId="2" borderId="8" xfId="0" applyFont="1" applyFill="1" applyBorder="1" applyAlignment="1">
      <alignment horizontal="center" vertical="top" wrapText="1"/>
    </xf>
    <xf numFmtId="0" fontId="6" fillId="2" borderId="11" xfId="0" applyFont="1" applyFill="1" applyBorder="1" applyAlignment="1">
      <alignment horizontal="center" vertical="top" wrapText="1"/>
    </xf>
    <xf numFmtId="0" fontId="6" fillId="2" borderId="9" xfId="0" applyFont="1" applyFill="1" applyBorder="1" applyAlignment="1">
      <alignment horizontal="center" vertical="top" wrapText="1"/>
    </xf>
    <xf numFmtId="0" fontId="17" fillId="6" borderId="5" xfId="0" applyFont="1" applyFill="1" applyBorder="1"/>
    <xf numFmtId="0" fontId="17" fillId="0" borderId="0" xfId="0" applyFont="1" applyAlignment="1"/>
    <xf numFmtId="0" fontId="25" fillId="0" borderId="0" xfId="0" applyFont="1" applyAlignment="1"/>
    <xf numFmtId="0" fontId="17" fillId="5" borderId="0" xfId="0" applyFont="1" applyFill="1" applyBorder="1" applyAlignment="1" applyProtection="1">
      <alignment horizontal="left" vertical="center"/>
    </xf>
    <xf numFmtId="0" fontId="9" fillId="0" borderId="1" xfId="0" applyFont="1" applyFill="1" applyBorder="1" applyAlignment="1">
      <alignment horizontal="left" vertical="top" indent="93"/>
    </xf>
    <xf numFmtId="0" fontId="9" fillId="0" borderId="2" xfId="0" applyFont="1" applyFill="1" applyBorder="1" applyAlignment="1">
      <alignment horizontal="left" vertical="top" indent="93"/>
    </xf>
    <xf numFmtId="0" fontId="9" fillId="0" borderId="4" xfId="0" applyFont="1" applyFill="1" applyBorder="1" applyAlignment="1">
      <alignment horizontal="left" vertical="top" indent="90"/>
    </xf>
    <xf numFmtId="0" fontId="9" fillId="0" borderId="0" xfId="0" applyFont="1" applyFill="1" applyBorder="1" applyAlignment="1">
      <alignment horizontal="left" vertical="top" indent="90"/>
    </xf>
    <xf numFmtId="0" fontId="1" fillId="5" borderId="0" xfId="0" applyFont="1" applyFill="1" applyBorder="1" applyAlignment="1">
      <alignment horizontal="left" vertical="top"/>
    </xf>
    <xf numFmtId="0" fontId="9" fillId="0" borderId="4" xfId="0" applyFont="1" applyFill="1" applyBorder="1" applyAlignment="1">
      <alignment horizontal="center" vertical="top" wrapText="1"/>
    </xf>
    <xf numFmtId="0" fontId="9" fillId="0" borderId="0" xfId="0" applyFont="1" applyFill="1" applyBorder="1" applyAlignment="1">
      <alignment horizontal="center" vertical="top" wrapText="1"/>
    </xf>
    <xf numFmtId="0" fontId="9" fillId="0" borderId="5" xfId="0" applyFont="1" applyFill="1" applyBorder="1" applyAlignment="1">
      <alignment horizontal="center" vertical="top" wrapText="1"/>
    </xf>
    <xf numFmtId="0" fontId="13" fillId="0" borderId="6" xfId="0" applyFont="1" applyFill="1" applyBorder="1" applyAlignment="1">
      <alignment horizontal="center" vertical="top" wrapText="1"/>
    </xf>
    <xf numFmtId="0" fontId="13" fillId="0" borderId="7" xfId="0" applyFont="1" applyFill="1" applyBorder="1" applyAlignment="1">
      <alignment horizontal="center" vertical="top" wrapText="1"/>
    </xf>
    <xf numFmtId="0" fontId="13" fillId="0" borderId="8" xfId="0" applyFont="1" applyFill="1" applyBorder="1" applyAlignment="1">
      <alignment horizontal="center" vertical="top" wrapText="1"/>
    </xf>
    <xf numFmtId="0" fontId="1" fillId="5" borderId="3" xfId="0" applyFont="1" applyFill="1" applyBorder="1" applyAlignment="1">
      <alignment horizontal="center" vertical="top" wrapText="1"/>
    </xf>
    <xf numFmtId="0" fontId="1" fillId="5" borderId="5" xfId="0" applyFont="1" applyFill="1" applyBorder="1" applyAlignment="1">
      <alignment horizontal="center" vertical="top" wrapText="1"/>
    </xf>
    <xf numFmtId="0" fontId="23" fillId="0" borderId="0" xfId="0" applyFont="1" applyAlignment="1">
      <alignment horizontal="justify"/>
    </xf>
    <xf numFmtId="0" fontId="0" fillId="0" borderId="0" xfId="0" applyAlignment="1"/>
    <xf numFmtId="0" fontId="0" fillId="0" borderId="0" xfId="0" applyAlignment="1">
      <alignment horizontal="justify"/>
    </xf>
    <xf numFmtId="0" fontId="24" fillId="0" borderId="0" xfId="0" applyFont="1" applyAlignment="1"/>
    <xf numFmtId="0" fontId="17" fillId="0" borderId="0" xfId="0" applyFont="1" applyAlignment="1">
      <alignment wrapText="1"/>
    </xf>
    <xf numFmtId="0" fontId="17" fillId="0" borderId="0" xfId="0" applyFont="1" applyAlignment="1"/>
    <xf numFmtId="0" fontId="6" fillId="0" borderId="3" xfId="0" applyFont="1" applyBorder="1" applyAlignment="1">
      <alignment horizontal="center" vertical="top" wrapText="1"/>
    </xf>
    <xf numFmtId="0" fontId="6" fillId="0" borderId="8" xfId="0" applyFont="1" applyBorder="1" applyAlignment="1">
      <alignment horizontal="center"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8" xfId="0" applyFont="1" applyBorder="1" applyAlignment="1">
      <alignment vertical="top" wrapText="1"/>
    </xf>
    <xf numFmtId="0" fontId="6" fillId="0" borderId="12" xfId="0" applyFont="1" applyBorder="1" applyAlignment="1">
      <alignment horizontal="center" vertical="top" wrapText="1"/>
    </xf>
    <xf numFmtId="0" fontId="6" fillId="0" borderId="14" xfId="0" applyFont="1" applyBorder="1" applyAlignment="1">
      <alignment horizontal="center" vertical="top" wrapText="1"/>
    </xf>
    <xf numFmtId="0" fontId="6" fillId="0" borderId="1" xfId="0" applyFont="1" applyBorder="1" applyAlignment="1">
      <alignment horizontal="center" vertical="top" wrapText="1"/>
    </xf>
    <xf numFmtId="0" fontId="6" fillId="0" borderId="6" xfId="0" applyFont="1" applyBorder="1" applyAlignment="1">
      <alignment horizontal="center" vertical="top" wrapText="1"/>
    </xf>
    <xf numFmtId="0" fontId="6" fillId="0" borderId="10" xfId="0" applyFont="1" applyBorder="1" applyAlignment="1">
      <alignment horizontal="center" vertical="top" wrapText="1"/>
    </xf>
    <xf numFmtId="0" fontId="6" fillId="0" borderId="13" xfId="0" applyFont="1" applyBorder="1" applyAlignment="1">
      <alignment horizontal="center" vertical="top" wrapText="1"/>
    </xf>
    <xf numFmtId="0" fontId="6" fillId="0" borderId="11" xfId="0" applyFont="1" applyBorder="1" applyAlignment="1">
      <alignment horizontal="center" vertical="top" wrapText="1"/>
    </xf>
    <xf numFmtId="0" fontId="6" fillId="0" borderId="9" xfId="0" applyFont="1" applyBorder="1" applyAlignment="1">
      <alignment horizontal="center" vertical="top" wrapText="1"/>
    </xf>
    <xf numFmtId="0" fontId="17" fillId="5" borderId="0" xfId="0" applyFont="1" applyFill="1" applyBorder="1" applyAlignment="1" applyProtection="1">
      <alignment horizontal="left" vertical="center"/>
    </xf>
    <xf numFmtId="0" fontId="0" fillId="5" borderId="5" xfId="0" applyFill="1" applyBorder="1" applyAlignment="1" applyProtection="1">
      <alignment horizontal="left" vertical="center"/>
    </xf>
    <xf numFmtId="0" fontId="2" fillId="0" borderId="48" xfId="0" applyFont="1" applyFill="1" applyBorder="1" applyAlignment="1" applyProtection="1">
      <alignment vertical="top" wrapText="1"/>
      <protection locked="0"/>
    </xf>
    <xf numFmtId="0" fontId="2" fillId="0" borderId="49" xfId="0" applyFont="1" applyFill="1" applyBorder="1" applyAlignment="1" applyProtection="1">
      <alignment vertical="top" wrapText="1"/>
      <protection locked="0"/>
    </xf>
    <xf numFmtId="0" fontId="2" fillId="0" borderId="38" xfId="0" applyFont="1" applyFill="1" applyBorder="1" applyAlignment="1" applyProtection="1">
      <alignment vertical="top" wrapText="1"/>
      <protection locked="0"/>
    </xf>
    <xf numFmtId="0" fontId="20" fillId="0" borderId="0" xfId="0" applyFont="1" applyFill="1" applyBorder="1" applyAlignment="1" applyProtection="1">
      <alignment horizontal="left" vertical="center"/>
      <protection locked="0"/>
    </xf>
    <xf numFmtId="0" fontId="22" fillId="0" borderId="5" xfId="0" applyFont="1" applyFill="1" applyBorder="1" applyAlignment="1" applyProtection="1">
      <alignment horizontal="left" vertical="center"/>
      <protection locked="0"/>
    </xf>
    <xf numFmtId="164" fontId="17" fillId="5" borderId="0" xfId="0" applyNumberFormat="1" applyFont="1" applyFill="1" applyBorder="1" applyAlignment="1" applyProtection="1">
      <alignment horizontal="left" vertical="center"/>
    </xf>
    <xf numFmtId="164" fontId="0" fillId="5" borderId="5" xfId="0" applyNumberFormat="1" applyFill="1" applyBorder="1" applyAlignment="1" applyProtection="1">
      <alignment horizontal="left" vertical="center"/>
    </xf>
    <xf numFmtId="0" fontId="15" fillId="0" borderId="0" xfId="0" applyFont="1" applyFill="1" applyBorder="1" applyAlignment="1" applyProtection="1">
      <alignment vertical="top" wrapText="1"/>
      <protection locked="0"/>
    </xf>
    <xf numFmtId="0" fontId="19" fillId="0" borderId="5" xfId="0" applyFont="1" applyBorder="1" applyAlignment="1" applyProtection="1">
      <alignment vertical="top" wrapText="1"/>
      <protection locked="0"/>
    </xf>
    <xf numFmtId="0" fontId="9" fillId="2" borderId="1" xfId="0" applyFont="1" applyFill="1" applyBorder="1" applyAlignment="1" applyProtection="1">
      <alignment horizontal="center" vertical="top" wrapText="1"/>
    </xf>
    <xf numFmtId="0" fontId="9" fillId="2" borderId="2" xfId="0" applyFont="1" applyFill="1" applyBorder="1" applyAlignment="1" applyProtection="1">
      <alignment horizontal="center" vertical="top" wrapText="1"/>
    </xf>
    <xf numFmtId="0" fontId="9" fillId="2" borderId="3" xfId="0" applyFont="1" applyFill="1" applyBorder="1" applyAlignment="1" applyProtection="1">
      <alignment horizontal="center" vertical="top" wrapText="1"/>
    </xf>
    <xf numFmtId="0" fontId="9" fillId="2" borderId="4" xfId="0" applyFont="1" applyFill="1" applyBorder="1" applyAlignment="1" applyProtection="1">
      <alignment horizontal="center" vertical="top" wrapText="1"/>
    </xf>
    <xf numFmtId="0" fontId="9" fillId="2" borderId="0" xfId="0" applyFont="1" applyFill="1" applyBorder="1" applyAlignment="1" applyProtection="1">
      <alignment horizontal="center" vertical="top" wrapText="1"/>
    </xf>
    <xf numFmtId="0" fontId="9" fillId="2" borderId="5" xfId="0" applyFont="1" applyFill="1" applyBorder="1" applyAlignment="1" applyProtection="1">
      <alignment horizontal="center" vertical="top" wrapText="1"/>
    </xf>
    <xf numFmtId="0" fontId="7" fillId="2" borderId="6" xfId="0" applyFont="1" applyFill="1" applyBorder="1" applyAlignment="1" applyProtection="1">
      <alignment horizontal="center" vertical="top" wrapText="1"/>
    </xf>
    <xf numFmtId="0" fontId="7" fillId="2" borderId="7" xfId="0" applyFont="1" applyFill="1" applyBorder="1" applyAlignment="1" applyProtection="1">
      <alignment horizontal="center" vertical="top" wrapText="1"/>
    </xf>
    <xf numFmtId="0" fontId="7" fillId="2" borderId="8" xfId="0" applyFont="1" applyFill="1" applyBorder="1" applyAlignment="1" applyProtection="1">
      <alignment horizontal="center" vertical="top" wrapText="1"/>
    </xf>
    <xf numFmtId="0" fontId="17" fillId="5" borderId="2" xfId="0" applyFont="1" applyFill="1" applyBorder="1" applyAlignment="1" applyProtection="1">
      <alignment horizontal="left" vertical="center"/>
    </xf>
    <xf numFmtId="0" fontId="0" fillId="5" borderId="3" xfId="0" applyFill="1" applyBorder="1" applyAlignment="1" applyProtection="1">
      <alignment horizontal="left" vertical="center"/>
    </xf>
    <xf numFmtId="0" fontId="17" fillId="0" borderId="22" xfId="0" applyFont="1" applyBorder="1" applyAlignment="1" applyProtection="1">
      <alignment wrapText="1"/>
    </xf>
    <xf numFmtId="0" fontId="17" fillId="0" borderId="38" xfId="0" applyFont="1" applyBorder="1" applyAlignment="1">
      <alignment wrapText="1"/>
    </xf>
    <xf numFmtId="0" fontId="17" fillId="0" borderId="27" xfId="0" applyFont="1" applyBorder="1" applyAlignment="1" applyProtection="1">
      <alignment wrapText="1"/>
    </xf>
    <xf numFmtId="0" fontId="17" fillId="0" borderId="42" xfId="0" applyFont="1" applyBorder="1" applyAlignment="1">
      <alignment wrapText="1"/>
    </xf>
    <xf numFmtId="0" fontId="17" fillId="0" borderId="0" xfId="0" applyFont="1" applyAlignment="1" applyProtection="1">
      <alignment wrapText="1"/>
    </xf>
    <xf numFmtId="0" fontId="17" fillId="0" borderId="0" xfId="0" applyFont="1" applyAlignment="1" applyProtection="1"/>
    <xf numFmtId="0" fontId="11" fillId="2" borderId="34" xfId="0" applyFont="1" applyFill="1" applyBorder="1" applyAlignment="1" applyProtection="1">
      <alignment horizontal="left" vertical="center" wrapText="1"/>
    </xf>
    <xf numFmtId="0" fontId="11" fillId="2" borderId="35" xfId="0" applyFont="1" applyFill="1" applyBorder="1" applyAlignment="1" applyProtection="1">
      <alignment horizontal="left" vertical="center" wrapText="1"/>
    </xf>
    <xf numFmtId="0" fontId="11" fillId="2" borderId="36" xfId="0" applyFont="1" applyFill="1" applyBorder="1" applyAlignment="1" applyProtection="1">
      <alignment horizontal="left" vertical="center" wrapText="1"/>
    </xf>
    <xf numFmtId="0" fontId="2" fillId="2" borderId="0"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5"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2" borderId="1" xfId="0" applyFont="1" applyFill="1" applyBorder="1" applyAlignment="1">
      <alignment horizontal="center" vertical="top" wrapText="1"/>
    </xf>
    <xf numFmtId="0" fontId="6" fillId="2" borderId="6" xfId="0" applyFont="1" applyFill="1" applyBorder="1" applyAlignment="1">
      <alignment horizontal="center" vertical="top" wrapText="1"/>
    </xf>
    <xf numFmtId="0" fontId="6" fillId="2" borderId="10" xfId="0" applyFont="1" applyFill="1" applyBorder="1" applyAlignment="1">
      <alignment horizontal="center" vertical="top" wrapText="1"/>
    </xf>
    <xf numFmtId="0" fontId="6" fillId="2" borderId="13" xfId="0" applyFont="1" applyFill="1" applyBorder="1" applyAlignment="1">
      <alignment horizontal="center" vertical="top" wrapText="1"/>
    </xf>
    <xf numFmtId="0" fontId="6" fillId="2" borderId="12" xfId="0" applyFont="1" applyFill="1" applyBorder="1" applyAlignment="1">
      <alignment horizontal="center" vertical="top" wrapText="1"/>
    </xf>
    <xf numFmtId="0" fontId="6" fillId="2" borderId="14" xfId="0" applyFont="1" applyFill="1" applyBorder="1" applyAlignment="1">
      <alignment horizontal="center" vertical="top" wrapText="1"/>
    </xf>
    <xf numFmtId="0" fontId="9" fillId="2" borderId="1" xfId="0" applyFont="1" applyFill="1" applyBorder="1" applyAlignment="1">
      <alignment horizontal="center" vertical="top" wrapText="1"/>
    </xf>
    <xf numFmtId="0" fontId="9" fillId="2" borderId="2" xfId="0" applyFont="1" applyFill="1" applyBorder="1" applyAlignment="1">
      <alignment horizontal="center" vertical="top" wrapText="1"/>
    </xf>
    <xf numFmtId="0" fontId="9" fillId="2" borderId="3" xfId="0" applyFont="1" applyFill="1" applyBorder="1" applyAlignment="1">
      <alignment horizontal="center"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9" fillId="2" borderId="4" xfId="0" applyFont="1" applyFill="1" applyBorder="1" applyAlignment="1">
      <alignment horizontal="right" vertical="top"/>
    </xf>
    <xf numFmtId="0" fontId="9" fillId="2" borderId="0" xfId="0" applyFont="1" applyFill="1" applyBorder="1" applyAlignment="1">
      <alignment horizontal="right" vertical="top"/>
    </xf>
    <xf numFmtId="0" fontId="9" fillId="2" borderId="0" xfId="0" applyFont="1" applyFill="1" applyBorder="1" applyAlignment="1">
      <alignment horizontal="left" vertical="top"/>
    </xf>
    <xf numFmtId="0" fontId="9" fillId="2" borderId="5" xfId="0" applyFont="1" applyFill="1" applyBorder="1" applyAlignment="1">
      <alignment horizontal="left" vertical="top"/>
    </xf>
    <xf numFmtId="164" fontId="2" fillId="2" borderId="0" xfId="0" applyNumberFormat="1" applyFont="1" applyFill="1" applyBorder="1" applyAlignment="1">
      <alignment horizontal="left" vertical="top" wrapText="1"/>
    </xf>
    <xf numFmtId="164" fontId="2" fillId="2" borderId="5" xfId="0" applyNumberFormat="1" applyFont="1" applyFill="1" applyBorder="1" applyAlignment="1">
      <alignment horizontal="left" vertical="top" wrapText="1"/>
    </xf>
    <xf numFmtId="0" fontId="9" fillId="2" borderId="1" xfId="0" applyFont="1" applyFill="1" applyBorder="1" applyAlignment="1">
      <alignment horizontal="left" vertical="top" indent="108"/>
    </xf>
    <xf numFmtId="0" fontId="9" fillId="2" borderId="2" xfId="0" applyFont="1" applyFill="1" applyBorder="1" applyAlignment="1">
      <alignment horizontal="left" vertical="top" indent="108"/>
    </xf>
    <xf numFmtId="0" fontId="13" fillId="2" borderId="6" xfId="0" applyFont="1" applyFill="1" applyBorder="1" applyAlignment="1">
      <alignment horizontal="left" vertical="top" wrapText="1" indent="111"/>
    </xf>
    <xf numFmtId="0" fontId="13" fillId="2" borderId="7" xfId="0" applyFont="1" applyFill="1" applyBorder="1" applyAlignment="1">
      <alignment horizontal="left" vertical="top" wrapText="1" indent="111"/>
    </xf>
    <xf numFmtId="0" fontId="13" fillId="2" borderId="8" xfId="0" applyFont="1" applyFill="1" applyBorder="1" applyAlignment="1">
      <alignment horizontal="left" vertical="top" wrapText="1" indent="111"/>
    </xf>
    <xf numFmtId="0" fontId="9" fillId="2" borderId="4" xfId="0" applyFont="1" applyFill="1" applyBorder="1" applyAlignment="1">
      <alignment horizontal="left" vertical="top" wrapText="1" indent="107"/>
    </xf>
    <xf numFmtId="0" fontId="9" fillId="2" borderId="0" xfId="0" applyFont="1" applyFill="1" applyBorder="1" applyAlignment="1">
      <alignment horizontal="left" vertical="top" wrapText="1" indent="107"/>
    </xf>
    <xf numFmtId="0" fontId="9" fillId="2" borderId="5" xfId="0" applyFont="1" applyFill="1" applyBorder="1" applyAlignment="1">
      <alignment horizontal="left" vertical="top" wrapText="1" indent="107"/>
    </xf>
    <xf numFmtId="0" fontId="6" fillId="2" borderId="3" xfId="0" applyFont="1" applyFill="1" applyBorder="1" applyAlignment="1">
      <alignment horizontal="center" vertical="top" wrapText="1"/>
    </xf>
    <xf numFmtId="0" fontId="6" fillId="2" borderId="8" xfId="0" applyFont="1" applyFill="1" applyBorder="1" applyAlignment="1">
      <alignment horizontal="center" vertical="top" wrapText="1"/>
    </xf>
    <xf numFmtId="0" fontId="6" fillId="2" borderId="11" xfId="0" applyFont="1" applyFill="1" applyBorder="1" applyAlignment="1">
      <alignment horizontal="center" vertical="top" wrapText="1"/>
    </xf>
    <xf numFmtId="0" fontId="6" fillId="2" borderId="9" xfId="0" applyFont="1" applyFill="1" applyBorder="1" applyAlignment="1">
      <alignment horizontal="center" vertical="top" wrapText="1"/>
    </xf>
    <xf numFmtId="0" fontId="9" fillId="2" borderId="4" xfId="0" applyFont="1" applyFill="1" applyBorder="1" applyAlignment="1">
      <alignment horizontal="left" vertical="top" indent="102"/>
    </xf>
    <xf numFmtId="0" fontId="9" fillId="2" borderId="0" xfId="0" applyFont="1" applyFill="1" applyBorder="1" applyAlignment="1">
      <alignment horizontal="left" vertical="top" indent="102"/>
    </xf>
    <xf numFmtId="0" fontId="0" fillId="0" borderId="0" xfId="0"/>
    <xf numFmtId="0" fontId="0" fillId="0" borderId="5" xfId="0" applyBorder="1"/>
    <xf numFmtId="0" fontId="0" fillId="0" borderId="7" xfId="0" applyBorder="1"/>
    <xf numFmtId="0" fontId="0" fillId="0" borderId="8" xfId="0" applyBorder="1"/>
    <xf numFmtId="0" fontId="0" fillId="0" borderId="2" xfId="0" applyBorder="1"/>
  </cellXfs>
  <cellStyles count="1">
    <cellStyle name="Normal" xfId="0" builtinId="0"/>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pageSetUpPr fitToPage="1"/>
  </sheetPr>
  <dimension ref="A1:L71"/>
  <sheetViews>
    <sheetView zoomScale="85" zoomScaleNormal="85" workbookViewId="0">
      <selection sqref="A1:H1"/>
    </sheetView>
  </sheetViews>
  <sheetFormatPr defaultRowHeight="15"/>
  <cols>
    <col min="1" max="1" width="9.7109375" style="2" customWidth="1"/>
    <col min="2" max="2" width="25.7109375" style="2" customWidth="1"/>
    <col min="3" max="3" width="12.7109375" style="2" customWidth="1"/>
    <col min="4" max="4" width="14.42578125" style="2" customWidth="1"/>
    <col min="5" max="5" width="45.7109375" style="2" customWidth="1"/>
    <col min="6" max="6" width="55.7109375" style="2" customWidth="1"/>
    <col min="7" max="7" width="15.42578125" style="2" customWidth="1"/>
    <col min="8" max="8" width="15.28515625" style="2" customWidth="1"/>
    <col min="9" max="9" width="55.7109375" style="2" customWidth="1"/>
    <col min="10" max="10" width="13.5703125" style="2" customWidth="1"/>
    <col min="11" max="11" width="16.5703125" style="2" customWidth="1"/>
    <col min="12" max="16384" width="9.140625" style="2"/>
  </cols>
  <sheetData>
    <row r="1" spans="1:12" s="174" customFormat="1" ht="18.75">
      <c r="A1" s="204" t="s">
        <v>118</v>
      </c>
      <c r="B1" s="205"/>
      <c r="C1" s="205"/>
      <c r="D1" s="205"/>
      <c r="E1" s="205"/>
      <c r="F1" s="205"/>
      <c r="G1" s="205"/>
      <c r="H1" s="205"/>
      <c r="I1" s="173" t="s">
        <v>91</v>
      </c>
      <c r="J1" s="215" t="s">
        <v>99</v>
      </c>
      <c r="L1" s="175"/>
    </row>
    <row r="2" spans="1:12" s="174" customFormat="1" ht="18.75">
      <c r="A2" s="206" t="s">
        <v>92</v>
      </c>
      <c r="B2" s="207"/>
      <c r="C2" s="207"/>
      <c r="D2" s="207"/>
      <c r="E2" s="207"/>
      <c r="F2" s="207"/>
      <c r="G2" s="208" t="s">
        <v>99</v>
      </c>
      <c r="H2" s="208"/>
      <c r="I2" s="208"/>
      <c r="J2" s="216"/>
      <c r="L2" s="175"/>
    </row>
    <row r="3" spans="1:12" s="174" customFormat="1" ht="18" customHeight="1">
      <c r="A3" s="209" t="s">
        <v>79</v>
      </c>
      <c r="B3" s="210"/>
      <c r="C3" s="210"/>
      <c r="D3" s="210"/>
      <c r="E3" s="210"/>
      <c r="F3" s="210"/>
      <c r="G3" s="210"/>
      <c r="H3" s="210"/>
      <c r="I3" s="210"/>
      <c r="J3" s="211"/>
    </row>
    <row r="4" spans="1:12" s="174" customFormat="1" ht="19.5" customHeight="1" thickBot="1">
      <c r="A4" s="212" t="s">
        <v>53</v>
      </c>
      <c r="B4" s="213"/>
      <c r="C4" s="213"/>
      <c r="D4" s="213"/>
      <c r="E4" s="213"/>
      <c r="F4" s="213"/>
      <c r="G4" s="213"/>
      <c r="H4" s="213"/>
      <c r="I4" s="213"/>
      <c r="J4" s="214"/>
    </row>
    <row r="5" spans="1:12" ht="15" customHeight="1">
      <c r="A5" s="154" t="s">
        <v>21</v>
      </c>
      <c r="B5" s="155"/>
      <c r="C5" s="155"/>
      <c r="D5" s="164" t="s">
        <v>100</v>
      </c>
      <c r="E5" s="155"/>
      <c r="F5" s="155"/>
      <c r="G5" s="155"/>
      <c r="H5" s="155"/>
      <c r="I5" s="155"/>
      <c r="J5" s="156"/>
    </row>
    <row r="6" spans="1:12" ht="15" customHeight="1">
      <c r="A6" s="157" t="s">
        <v>86</v>
      </c>
      <c r="B6" s="158"/>
      <c r="C6" s="158"/>
      <c r="D6" s="163" t="s">
        <v>100</v>
      </c>
      <c r="E6" s="158"/>
      <c r="F6" s="158"/>
      <c r="G6" s="158"/>
      <c r="H6" s="158"/>
      <c r="I6" s="158"/>
      <c r="J6" s="159"/>
    </row>
    <row r="7" spans="1:12" ht="15" customHeight="1">
      <c r="A7" s="157" t="s">
        <v>85</v>
      </c>
      <c r="B7" s="158"/>
      <c r="C7" s="158"/>
      <c r="D7" s="163" t="s">
        <v>100</v>
      </c>
      <c r="E7" s="158"/>
      <c r="F7" s="158"/>
      <c r="G7" s="158"/>
      <c r="H7" s="158"/>
      <c r="I7" s="158"/>
      <c r="J7" s="159"/>
    </row>
    <row r="8" spans="1:12" ht="15" customHeight="1">
      <c r="A8" s="157" t="s">
        <v>82</v>
      </c>
      <c r="B8" s="158"/>
      <c r="C8" s="158"/>
      <c r="D8" s="163" t="s">
        <v>100</v>
      </c>
      <c r="E8" s="158"/>
      <c r="F8" s="158"/>
      <c r="G8" s="158"/>
      <c r="H8" s="158"/>
      <c r="I8" s="158"/>
      <c r="J8" s="159"/>
    </row>
    <row r="9" spans="1:12" ht="15.75" customHeight="1">
      <c r="A9" s="160" t="s">
        <v>81</v>
      </c>
      <c r="B9" s="161"/>
      <c r="C9" s="161"/>
      <c r="D9" s="163" t="s">
        <v>100</v>
      </c>
      <c r="E9" s="161"/>
      <c r="F9" s="161"/>
      <c r="G9" s="161"/>
      <c r="H9" s="161"/>
      <c r="I9" s="161"/>
      <c r="J9" s="162"/>
    </row>
    <row r="10" spans="1:12" ht="15" customHeight="1">
      <c r="A10" s="160" t="s">
        <v>52</v>
      </c>
      <c r="B10" s="161"/>
      <c r="C10" s="161"/>
      <c r="D10" s="163" t="s">
        <v>100</v>
      </c>
      <c r="E10" s="161"/>
      <c r="F10" s="161"/>
      <c r="G10" s="161"/>
      <c r="H10" s="161"/>
      <c r="I10" s="161"/>
      <c r="J10" s="162"/>
    </row>
    <row r="11" spans="1:12" ht="15" customHeight="1">
      <c r="A11" s="160" t="s">
        <v>59</v>
      </c>
      <c r="B11" s="161"/>
      <c r="C11" s="161"/>
      <c r="D11" s="163" t="s">
        <v>100</v>
      </c>
      <c r="E11" s="161"/>
      <c r="F11" s="161"/>
      <c r="G11" s="161"/>
      <c r="H11" s="161"/>
      <c r="I11" s="161"/>
      <c r="J11" s="162"/>
    </row>
    <row r="12" spans="1:12" ht="15" customHeight="1">
      <c r="A12" s="157" t="s">
        <v>87</v>
      </c>
      <c r="B12" s="158"/>
      <c r="C12" s="158"/>
      <c r="D12" s="163" t="s">
        <v>100</v>
      </c>
      <c r="E12" s="158"/>
      <c r="F12" s="158"/>
      <c r="G12" s="158"/>
      <c r="H12" s="158"/>
      <c r="I12" s="158"/>
      <c r="J12" s="159"/>
    </row>
    <row r="13" spans="1:12" ht="15.75" thickBot="1">
      <c r="A13" s="225"/>
      <c r="B13" s="226"/>
      <c r="C13" s="226"/>
      <c r="D13" s="226"/>
      <c r="E13" s="226"/>
      <c r="F13" s="226"/>
      <c r="G13" s="226"/>
      <c r="H13" s="226"/>
      <c r="I13" s="226"/>
      <c r="J13" s="227"/>
    </row>
    <row r="14" spans="1:12" ht="15.75" thickBot="1">
      <c r="A14" s="10">
        <v>1</v>
      </c>
      <c r="B14" s="11">
        <v>2</v>
      </c>
      <c r="C14" s="11">
        <v>3</v>
      </c>
      <c r="D14" s="11">
        <v>4</v>
      </c>
      <c r="E14" s="11">
        <v>5</v>
      </c>
      <c r="F14" s="11">
        <v>6</v>
      </c>
      <c r="G14" s="11">
        <v>7</v>
      </c>
      <c r="H14" s="11">
        <v>8</v>
      </c>
      <c r="I14" s="11">
        <v>9</v>
      </c>
      <c r="J14" s="11">
        <v>10</v>
      </c>
    </row>
    <row r="15" spans="1:12" ht="15" customHeight="1">
      <c r="A15" s="230" t="s">
        <v>0</v>
      </c>
      <c r="B15" s="232" t="s">
        <v>38</v>
      </c>
      <c r="C15" s="232" t="s">
        <v>41</v>
      </c>
      <c r="D15" s="234" t="s">
        <v>46</v>
      </c>
      <c r="E15" s="232" t="s">
        <v>3</v>
      </c>
      <c r="F15" s="228" t="s">
        <v>6</v>
      </c>
      <c r="G15" s="12" t="s">
        <v>4</v>
      </c>
      <c r="H15" s="228" t="s">
        <v>70</v>
      </c>
      <c r="I15" s="12" t="s">
        <v>71</v>
      </c>
      <c r="J15" s="223" t="s">
        <v>7</v>
      </c>
    </row>
    <row r="16" spans="1:12" ht="26.25" customHeight="1" thickBot="1">
      <c r="A16" s="231"/>
      <c r="B16" s="233"/>
      <c r="C16" s="233"/>
      <c r="D16" s="235"/>
      <c r="E16" s="233"/>
      <c r="F16" s="229"/>
      <c r="G16" s="10" t="s">
        <v>8</v>
      </c>
      <c r="H16" s="229"/>
      <c r="I16" s="10" t="s">
        <v>5</v>
      </c>
      <c r="J16" s="224"/>
    </row>
    <row r="17" spans="1:10" ht="69" customHeight="1">
      <c r="A17" s="13">
        <v>1</v>
      </c>
      <c r="B17" s="14" t="s">
        <v>72</v>
      </c>
      <c r="C17" s="15" t="s">
        <v>16</v>
      </c>
      <c r="D17" s="15" t="s">
        <v>47</v>
      </c>
      <c r="E17" s="15" t="s">
        <v>48</v>
      </c>
      <c r="F17" s="15" t="s">
        <v>17</v>
      </c>
      <c r="G17" s="16" t="s">
        <v>18</v>
      </c>
      <c r="H17" s="17" t="s">
        <v>19</v>
      </c>
      <c r="I17" s="18" t="s">
        <v>39</v>
      </c>
      <c r="J17" s="19" t="s">
        <v>20</v>
      </c>
    </row>
    <row r="18" spans="1:10" ht="15" customHeight="1">
      <c r="A18" s="20">
        <v>2</v>
      </c>
      <c r="B18" s="21"/>
      <c r="C18" s="22"/>
      <c r="D18" s="22"/>
      <c r="E18" s="22"/>
      <c r="F18" s="22"/>
      <c r="G18" s="23"/>
      <c r="H18" s="20"/>
      <c r="I18" s="24"/>
      <c r="J18" s="25"/>
    </row>
    <row r="19" spans="1:10">
      <c r="A19" s="20">
        <v>3</v>
      </c>
      <c r="B19" s="21"/>
      <c r="C19" s="22"/>
      <c r="D19" s="22"/>
      <c r="E19" s="22"/>
      <c r="F19" s="22"/>
      <c r="G19" s="24"/>
      <c r="H19" s="26"/>
      <c r="I19" s="24"/>
      <c r="J19" s="27"/>
    </row>
    <row r="20" spans="1:10" ht="15.75" thickBot="1">
      <c r="A20" s="28"/>
      <c r="B20" s="29"/>
      <c r="C20" s="29"/>
      <c r="D20" s="29"/>
      <c r="E20" s="29"/>
      <c r="F20" s="29"/>
      <c r="G20" s="30"/>
      <c r="H20" s="31"/>
      <c r="I20" s="30"/>
      <c r="J20" s="32"/>
    </row>
    <row r="21" spans="1:10" ht="28.5" customHeight="1">
      <c r="A21" s="165" t="s">
        <v>88</v>
      </c>
    </row>
    <row r="22" spans="1:10" s="167" customFormat="1" ht="28.5" customHeight="1">
      <c r="A22" s="166" t="s">
        <v>95</v>
      </c>
    </row>
    <row r="23" spans="1:10" s="167" customFormat="1" ht="28.5" customHeight="1">
      <c r="A23" s="166" t="s">
        <v>89</v>
      </c>
    </row>
    <row r="24" spans="1:10" s="167" customFormat="1" ht="28.5" customHeight="1">
      <c r="A24" s="166" t="s">
        <v>98</v>
      </c>
    </row>
    <row r="25" spans="1:10" s="167" customFormat="1" ht="17.25" customHeight="1">
      <c r="A25" s="166"/>
    </row>
    <row r="26" spans="1:10">
      <c r="A26" s="3" t="s">
        <v>61</v>
      </c>
    </row>
    <row r="27" spans="1:10">
      <c r="A27" s="3" t="s">
        <v>62</v>
      </c>
    </row>
    <row r="28" spans="1:10">
      <c r="A28" s="3" t="s">
        <v>63</v>
      </c>
    </row>
    <row r="29" spans="1:10">
      <c r="A29" s="3" t="s">
        <v>64</v>
      </c>
    </row>
    <row r="30" spans="1:10">
      <c r="A30" s="3" t="s">
        <v>65</v>
      </c>
    </row>
    <row r="31" spans="1:10">
      <c r="A31" s="3" t="s">
        <v>66</v>
      </c>
    </row>
    <row r="32" spans="1:10">
      <c r="B32" s="4" t="s">
        <v>56</v>
      </c>
    </row>
    <row r="33" spans="1:12">
      <c r="B33" s="4" t="s">
        <v>55</v>
      </c>
    </row>
    <row r="34" spans="1:12">
      <c r="A34" s="3" t="s">
        <v>54</v>
      </c>
    </row>
    <row r="35" spans="1:12">
      <c r="A35" s="3" t="s">
        <v>67</v>
      </c>
    </row>
    <row r="36" spans="1:12">
      <c r="B36" s="5" t="s">
        <v>10</v>
      </c>
    </row>
    <row r="37" spans="1:12">
      <c r="B37" s="6" t="s">
        <v>9</v>
      </c>
    </row>
    <row r="38" spans="1:12">
      <c r="B38" s="5" t="s">
        <v>11</v>
      </c>
    </row>
    <row r="39" spans="1:12">
      <c r="B39" s="5" t="s">
        <v>12</v>
      </c>
    </row>
    <row r="40" spans="1:12">
      <c r="B40" s="5" t="s">
        <v>13</v>
      </c>
    </row>
    <row r="41" spans="1:12">
      <c r="B41" s="5" t="s">
        <v>14</v>
      </c>
    </row>
    <row r="42" spans="1:12">
      <c r="A42" s="3" t="s">
        <v>49</v>
      </c>
    </row>
    <row r="43" spans="1:12">
      <c r="A43" s="3" t="s">
        <v>68</v>
      </c>
    </row>
    <row r="44" spans="1:12">
      <c r="A44" s="3" t="s">
        <v>40</v>
      </c>
    </row>
    <row r="45" spans="1:12" ht="15" customHeight="1">
      <c r="A45" s="7" t="s">
        <v>69</v>
      </c>
      <c r="B45" s="8"/>
      <c r="C45" s="8"/>
      <c r="D45" s="8"/>
      <c r="E45" s="8"/>
      <c r="F45" s="8"/>
      <c r="G45" s="8"/>
      <c r="H45" s="8"/>
      <c r="I45" s="8"/>
      <c r="J45" s="8"/>
      <c r="K45" s="8"/>
      <c r="L45" s="8"/>
    </row>
    <row r="46" spans="1:12" ht="15" customHeight="1">
      <c r="A46" s="7"/>
      <c r="B46" s="202" t="s">
        <v>115</v>
      </c>
      <c r="C46" s="201"/>
      <c r="D46" s="201"/>
      <c r="E46" s="201"/>
      <c r="F46" s="201"/>
      <c r="G46" s="201"/>
      <c r="H46" s="201"/>
      <c r="I46" s="201"/>
      <c r="J46" s="201"/>
      <c r="K46" s="201"/>
      <c r="L46" s="201"/>
    </row>
    <row r="47" spans="1:12" ht="15" customHeight="1">
      <c r="A47" s="7"/>
      <c r="B47" s="202" t="s">
        <v>116</v>
      </c>
      <c r="C47" s="201"/>
      <c r="D47" s="201"/>
      <c r="E47" s="201"/>
      <c r="F47" s="201"/>
      <c r="G47" s="201"/>
      <c r="H47" s="201"/>
      <c r="I47" s="201"/>
      <c r="J47" s="201"/>
      <c r="K47" s="201"/>
      <c r="L47" s="201"/>
    </row>
    <row r="49" spans="1:9">
      <c r="A49" s="217" t="s">
        <v>108</v>
      </c>
      <c r="B49" s="218"/>
      <c r="C49" s="218"/>
      <c r="D49" s="218"/>
      <c r="E49" s="218"/>
      <c r="F49" s="218"/>
      <c r="G49" s="218"/>
    </row>
    <row r="50" spans="1:9">
      <c r="A50" s="219" t="s">
        <v>109</v>
      </c>
      <c r="B50" s="218"/>
      <c r="C50" s="218"/>
      <c r="D50" s="218"/>
      <c r="E50" s="218"/>
      <c r="F50" s="218"/>
      <c r="G50" s="218"/>
      <c r="H50" s="218"/>
    </row>
    <row r="51" spans="1:9" ht="20.25" customHeight="1">
      <c r="A51" s="220" t="s">
        <v>110</v>
      </c>
      <c r="B51" s="220"/>
      <c r="C51" s="220"/>
      <c r="D51" s="220"/>
      <c r="E51" s="220"/>
      <c r="F51" s="220"/>
      <c r="G51" s="220"/>
      <c r="H51" s="220"/>
    </row>
    <row r="52" spans="1:9" ht="141.75" customHeight="1">
      <c r="A52" s="221" t="s">
        <v>111</v>
      </c>
      <c r="B52" s="222"/>
      <c r="C52" s="222"/>
      <c r="D52" s="222"/>
      <c r="E52" s="222"/>
      <c r="F52" s="222"/>
      <c r="G52" s="222"/>
      <c r="H52" s="222"/>
    </row>
    <row r="53" spans="1:9">
      <c r="A53" s="221"/>
      <c r="B53" s="222"/>
      <c r="C53" s="222"/>
      <c r="D53" s="222"/>
      <c r="E53" s="222"/>
      <c r="F53" s="222"/>
      <c r="G53" s="222"/>
      <c r="H53" s="222"/>
    </row>
    <row r="54" spans="1:9">
      <c r="A54" s="222"/>
      <c r="B54" s="222"/>
      <c r="C54" s="222"/>
      <c r="D54" s="222"/>
      <c r="E54" s="222"/>
      <c r="F54" s="222"/>
      <c r="G54" s="222"/>
      <c r="H54" s="222"/>
    </row>
    <row r="55" spans="1:9">
      <c r="A55" s="222"/>
      <c r="B55" s="222"/>
      <c r="C55" s="222"/>
      <c r="D55" s="222"/>
      <c r="E55" s="222"/>
      <c r="F55" s="222"/>
      <c r="G55" s="222"/>
      <c r="H55" s="222"/>
    </row>
    <row r="56" spans="1:9">
      <c r="A56" s="222"/>
      <c r="B56" s="222"/>
      <c r="C56" s="222"/>
      <c r="D56" s="222"/>
      <c r="E56" s="222"/>
      <c r="F56" s="222"/>
      <c r="G56" s="222"/>
      <c r="H56" s="222"/>
    </row>
    <row r="57" spans="1:9">
      <c r="A57" s="222"/>
      <c r="B57" s="222"/>
      <c r="C57" s="222"/>
      <c r="D57" s="222"/>
      <c r="E57" s="222"/>
      <c r="F57" s="222"/>
      <c r="G57" s="222"/>
      <c r="H57" s="222"/>
      <c r="I57" s="184"/>
    </row>
    <row r="58" spans="1:9">
      <c r="A58" s="222"/>
      <c r="B58" s="222"/>
      <c r="C58" s="222"/>
      <c r="D58" s="222"/>
      <c r="E58" s="222"/>
      <c r="F58" s="222"/>
      <c r="G58" s="222"/>
      <c r="H58" s="222"/>
      <c r="I58" s="184"/>
    </row>
    <row r="59" spans="1:9">
      <c r="A59" s="222"/>
      <c r="B59" s="222"/>
      <c r="C59" s="222"/>
      <c r="D59" s="222"/>
      <c r="E59" s="222"/>
      <c r="F59" s="222"/>
      <c r="G59" s="222"/>
      <c r="H59" s="222"/>
      <c r="I59" s="184"/>
    </row>
    <row r="60" spans="1:9">
      <c r="A60" s="222"/>
      <c r="B60" s="222"/>
      <c r="C60" s="222"/>
      <c r="D60" s="222"/>
      <c r="E60" s="222"/>
      <c r="F60" s="222"/>
      <c r="G60" s="222"/>
      <c r="H60" s="222"/>
      <c r="I60" s="184"/>
    </row>
    <row r="61" spans="1:9">
      <c r="A61" s="222"/>
      <c r="B61" s="222"/>
      <c r="C61" s="222"/>
      <c r="D61" s="222"/>
      <c r="E61" s="222"/>
      <c r="F61" s="222"/>
      <c r="G61" s="222"/>
      <c r="H61" s="222"/>
      <c r="I61" s="184"/>
    </row>
    <row r="62" spans="1:9">
      <c r="A62" s="222"/>
      <c r="B62" s="222"/>
      <c r="C62" s="222"/>
      <c r="D62" s="222"/>
      <c r="E62" s="222"/>
      <c r="F62" s="222"/>
      <c r="G62" s="222"/>
      <c r="H62" s="222"/>
      <c r="I62" s="184"/>
    </row>
    <row r="63" spans="1:9">
      <c r="A63" s="222"/>
      <c r="B63" s="222"/>
      <c r="C63" s="222"/>
      <c r="D63" s="222"/>
      <c r="E63" s="222"/>
      <c r="F63" s="222"/>
      <c r="G63" s="222"/>
      <c r="H63" s="222"/>
      <c r="I63" s="184"/>
    </row>
    <row r="64" spans="1:9">
      <c r="A64" s="222"/>
      <c r="B64" s="222"/>
      <c r="C64" s="222"/>
      <c r="D64" s="222"/>
      <c r="E64" s="222"/>
      <c r="F64" s="222"/>
      <c r="G64" s="222"/>
      <c r="H64" s="222"/>
      <c r="I64" s="184"/>
    </row>
    <row r="65" spans="1:9">
      <c r="A65" s="222"/>
      <c r="B65" s="222"/>
      <c r="C65" s="222"/>
      <c r="D65" s="222"/>
      <c r="E65" s="222"/>
      <c r="F65" s="222"/>
      <c r="G65" s="222"/>
      <c r="H65" s="222"/>
      <c r="I65" s="184"/>
    </row>
    <row r="66" spans="1:9">
      <c r="A66" s="222"/>
      <c r="B66" s="222"/>
      <c r="C66" s="222"/>
      <c r="D66" s="222"/>
      <c r="E66" s="222"/>
      <c r="F66" s="222"/>
      <c r="G66" s="222"/>
      <c r="H66" s="222"/>
      <c r="I66" s="184"/>
    </row>
    <row r="67" spans="1:9">
      <c r="A67" s="222"/>
      <c r="B67" s="222"/>
      <c r="C67" s="222"/>
      <c r="D67" s="222"/>
      <c r="E67" s="222"/>
      <c r="F67" s="222"/>
      <c r="G67" s="222"/>
      <c r="H67" s="222"/>
      <c r="I67" s="184"/>
    </row>
    <row r="68" spans="1:9">
      <c r="A68" s="222"/>
      <c r="B68" s="222"/>
      <c r="C68" s="222"/>
      <c r="D68" s="222"/>
      <c r="E68" s="222"/>
      <c r="F68" s="222"/>
      <c r="G68" s="222"/>
      <c r="H68" s="222"/>
      <c r="I68" s="184"/>
    </row>
    <row r="69" spans="1:9">
      <c r="A69" s="222"/>
      <c r="B69" s="222"/>
      <c r="C69" s="222"/>
      <c r="D69" s="222"/>
      <c r="E69" s="222"/>
      <c r="F69" s="222"/>
      <c r="G69" s="222"/>
      <c r="H69" s="222"/>
      <c r="I69" s="184"/>
    </row>
    <row r="70" spans="1:9">
      <c r="A70" s="222"/>
      <c r="B70" s="222"/>
      <c r="C70" s="222"/>
      <c r="D70" s="222"/>
      <c r="E70" s="222"/>
      <c r="F70" s="222"/>
      <c r="G70" s="222"/>
      <c r="H70" s="222"/>
      <c r="I70" s="184"/>
    </row>
    <row r="71" spans="1:9">
      <c r="A71" s="222"/>
      <c r="B71" s="222"/>
      <c r="C71" s="222"/>
      <c r="D71" s="222"/>
      <c r="E71" s="222"/>
      <c r="F71" s="222"/>
      <c r="G71" s="222"/>
      <c r="H71" s="222"/>
      <c r="I71" s="184"/>
    </row>
  </sheetData>
  <sheetProtection selectLockedCells="1" selectUnlockedCells="1"/>
  <customSheetViews>
    <customSheetView guid="{C71E3142-44E6-42BD-9E77-EB903DE5E77A}" scale="85" showPageBreaks="1" fitToPage="1" showRuler="0" topLeftCell="A49">
      <selection activeCell="D71" sqref="D71"/>
      <pageMargins left="0.7" right="0.25" top="0.75" bottom="0.75" header="0.28999999999999998" footer="0.3"/>
      <pageSetup scale="37" orientation="landscape" r:id="rId1"/>
      <headerFooter alignWithMargins="0"/>
    </customSheetView>
  </customSheetViews>
  <mergeCells count="38">
    <mergeCell ref="A69:H69"/>
    <mergeCell ref="A70:H70"/>
    <mergeCell ref="A71:H71"/>
    <mergeCell ref="A64:H64"/>
    <mergeCell ref="A65:H65"/>
    <mergeCell ref="A66:H66"/>
    <mergeCell ref="A67:H67"/>
    <mergeCell ref="A68:H68"/>
    <mergeCell ref="A59:H59"/>
    <mergeCell ref="A60:H60"/>
    <mergeCell ref="A61:H61"/>
    <mergeCell ref="A62:H62"/>
    <mergeCell ref="A63:H63"/>
    <mergeCell ref="A54:H54"/>
    <mergeCell ref="A55:H55"/>
    <mergeCell ref="A56:H56"/>
    <mergeCell ref="A57:H57"/>
    <mergeCell ref="A58:H58"/>
    <mergeCell ref="J15:J16"/>
    <mergeCell ref="A13:J13"/>
    <mergeCell ref="H15:H16"/>
    <mergeCell ref="F15:F16"/>
    <mergeCell ref="A15:A16"/>
    <mergeCell ref="B15:B16"/>
    <mergeCell ref="C15:C16"/>
    <mergeCell ref="E15:E16"/>
    <mergeCell ref="D15:D16"/>
    <mergeCell ref="A49:G49"/>
    <mergeCell ref="A50:H50"/>
    <mergeCell ref="A51:H51"/>
    <mergeCell ref="A52:H52"/>
    <mergeCell ref="A53:H53"/>
    <mergeCell ref="A1:H1"/>
    <mergeCell ref="A2:F2"/>
    <mergeCell ref="G2:I2"/>
    <mergeCell ref="A3:J3"/>
    <mergeCell ref="A4:J4"/>
    <mergeCell ref="J1:J2"/>
  </mergeCells>
  <phoneticPr fontId="1" type="noConversion"/>
  <printOptions horizontalCentered="1" verticalCentered="1"/>
  <pageMargins left="0.70866141732283505" right="0.23622047244094499" top="0.74803149606299202" bottom="0.74803149606299202" header="0.27559055118110198" footer="0.31496062992126"/>
  <pageSetup scale="40" orientation="landscape"/>
</worksheet>
</file>

<file path=xl/worksheets/sheet2.xml><?xml version="1.0" encoding="utf-8"?>
<worksheet xmlns="http://schemas.openxmlformats.org/spreadsheetml/2006/main" xmlns:r="http://schemas.openxmlformats.org/officeDocument/2006/relationships">
  <dimension ref="A1:E60"/>
  <sheetViews>
    <sheetView tabSelected="1" zoomScale="85" zoomScaleNormal="85" workbookViewId="0">
      <selection activeCell="B11" sqref="B11:C11"/>
    </sheetView>
  </sheetViews>
  <sheetFormatPr defaultRowHeight="15"/>
  <cols>
    <col min="1" max="1" width="53.140625" style="34" customWidth="1"/>
    <col min="2" max="2" width="18.140625" style="34" customWidth="1"/>
    <col min="3" max="3" width="92.140625" style="34" customWidth="1"/>
    <col min="4" max="4" width="16.5703125" style="34" customWidth="1"/>
    <col min="5" max="16384" width="9.140625" style="34"/>
  </cols>
  <sheetData>
    <row r="1" spans="1:3" ht="18" customHeight="1">
      <c r="A1" s="247" t="s">
        <v>118</v>
      </c>
      <c r="B1" s="248"/>
      <c r="C1" s="249"/>
    </row>
    <row r="2" spans="1:3" ht="18" customHeight="1">
      <c r="A2" s="250" t="s">
        <v>60</v>
      </c>
      <c r="B2" s="251"/>
      <c r="C2" s="252"/>
    </row>
    <row r="3" spans="1:3" ht="18" customHeight="1">
      <c r="A3" s="250" t="s">
        <v>27</v>
      </c>
      <c r="B3" s="251"/>
      <c r="C3" s="252"/>
    </row>
    <row r="4" spans="1:3" ht="15.75" thickBot="1">
      <c r="A4" s="253" t="s">
        <v>43</v>
      </c>
      <c r="B4" s="254"/>
      <c r="C4" s="255"/>
    </row>
    <row r="5" spans="1:3" ht="30" customHeight="1" thickBot="1">
      <c r="A5" s="37" t="s">
        <v>97</v>
      </c>
      <c r="B5" s="38"/>
      <c r="C5" s="39"/>
    </row>
    <row r="6" spans="1:3">
      <c r="A6" s="91" t="s">
        <v>21</v>
      </c>
      <c r="B6" s="256" t="s">
        <v>119</v>
      </c>
      <c r="C6" s="257"/>
    </row>
    <row r="7" spans="1:3">
      <c r="A7" s="92" t="s">
        <v>83</v>
      </c>
      <c r="B7" s="236" t="s">
        <v>120</v>
      </c>
      <c r="C7" s="237"/>
    </row>
    <row r="8" spans="1:3">
      <c r="A8" s="92" t="s">
        <v>52</v>
      </c>
      <c r="B8" s="243">
        <v>41288</v>
      </c>
      <c r="C8" s="244"/>
    </row>
    <row r="9" spans="1:3">
      <c r="A9" s="92" t="s">
        <v>82</v>
      </c>
      <c r="B9" s="236" t="s">
        <v>120</v>
      </c>
      <c r="C9" s="237"/>
    </row>
    <row r="10" spans="1:3">
      <c r="A10" s="92" t="s">
        <v>81</v>
      </c>
      <c r="B10" s="236" t="s">
        <v>121</v>
      </c>
      <c r="C10" s="237"/>
    </row>
    <row r="11" spans="1:3">
      <c r="A11" s="92" t="s">
        <v>90</v>
      </c>
      <c r="B11" s="236" t="s">
        <v>126</v>
      </c>
      <c r="C11" s="237"/>
    </row>
    <row r="12" spans="1:3">
      <c r="A12" s="92" t="s">
        <v>101</v>
      </c>
      <c r="B12" s="203" t="s">
        <v>122</v>
      </c>
      <c r="C12" s="178"/>
    </row>
    <row r="13" spans="1:3">
      <c r="A13" s="35" t="s">
        <v>96</v>
      </c>
      <c r="B13" s="236" t="s">
        <v>123</v>
      </c>
      <c r="C13" s="237"/>
    </row>
    <row r="14" spans="1:3" ht="15.75" thickBot="1">
      <c r="A14" s="36" t="s">
        <v>102</v>
      </c>
      <c r="B14" s="179" t="s">
        <v>122</v>
      </c>
      <c r="C14" s="194"/>
    </row>
    <row r="15" spans="1:3" ht="30" customHeight="1" thickBot="1">
      <c r="A15" s="37" t="s">
        <v>15</v>
      </c>
      <c r="B15" s="38"/>
      <c r="C15" s="39"/>
    </row>
    <row r="16" spans="1:3" ht="24.75" customHeight="1">
      <c r="A16" s="40" t="s">
        <v>31</v>
      </c>
      <c r="B16" s="41"/>
      <c r="C16" s="42"/>
    </row>
    <row r="17" spans="1:3" ht="15.75">
      <c r="A17" s="176" t="s">
        <v>59</v>
      </c>
      <c r="B17" s="241" t="s">
        <v>124</v>
      </c>
      <c r="C17" s="242"/>
    </row>
    <row r="18" spans="1:3" ht="15.75">
      <c r="A18" s="177" t="s">
        <v>73</v>
      </c>
      <c r="B18" s="241" t="s">
        <v>125</v>
      </c>
      <c r="C18" s="242"/>
    </row>
    <row r="19" spans="1:3" ht="15" customHeight="1">
      <c r="A19" s="43" t="s">
        <v>42</v>
      </c>
      <c r="B19" s="90"/>
      <c r="C19" s="44"/>
    </row>
    <row r="20" spans="1:3" ht="30" customHeight="1">
      <c r="A20" s="43" t="s">
        <v>32</v>
      </c>
      <c r="B20" s="245" t="str">
        <f>IF(B19="YES","NOT APPLICABLE","&lt;WRITE REASONS&gt;")</f>
        <v>&lt;WRITE REASONS&gt;</v>
      </c>
      <c r="C20" s="246"/>
    </row>
    <row r="21" spans="1:3" ht="15" customHeight="1">
      <c r="A21" s="43" t="s">
        <v>50</v>
      </c>
      <c r="B21" s="46"/>
      <c r="C21" s="45"/>
    </row>
    <row r="22" spans="1:3" ht="15" customHeight="1">
      <c r="A22" s="43" t="s">
        <v>57</v>
      </c>
      <c r="B22" s="90">
        <f>SUM(COUNTIF('DOC CTRL'!G17:G150,"rejected"),COUNTIF(ENVIRON!G17:G150,"rejected"), COUNTIF(ROADWAY!G17:G150, "rejected"), COUNTIF(UTILITIES!G17:G150,"rejected"),COUNTIF(STRUCTURES!G17:G150,"rejected"), COUNTIF(TBD!G17:G150,"rejected"), COUNTIF(ELECTRICAL!G17:G150,"rejected"), COUNTIF(TRAFFIC!G17:G150,"rejected"), COUNTIF(QUALITY!G17:G150,"rejected"))</f>
        <v>0</v>
      </c>
      <c r="C22" s="45"/>
    </row>
    <row r="23" spans="1:3" ht="15.75">
      <c r="A23" s="43" t="s">
        <v>58</v>
      </c>
      <c r="B23" s="90">
        <f>SUM(COUNTIF('DOC CTRL'!G18:G150,"reviewed as noted"),COUNTIF(ENVIRON!G17:G150,"reviewed as noted"), COUNTIF(ROADWAY!G17:G150, "reviewed as noted"), COUNTIF(UTILITIES!G17:G150,"reviewed as noted"),COUNTIF(STRUCTURES!G17:G150,"reviewed as noted"), COUNTIF(TBD!G17:G150,"reviewed as noted"), COUNTIF(ELECTRICAL!G17:G150,"reviewed as noted"), COUNTIF(TRAFFIC!G17:G150,"reviewed as noted"), COUNTIF(QUALITY!G17:G150,"reviewed as noted"))</f>
        <v>0</v>
      </c>
      <c r="C23" s="45"/>
    </row>
    <row r="24" spans="1:3" ht="9" customHeight="1" thickBot="1">
      <c r="A24" s="47"/>
      <c r="B24" s="48"/>
      <c r="C24" s="49"/>
    </row>
    <row r="25" spans="1:3" ht="26.25" customHeight="1" thickTop="1">
      <c r="A25" s="50" t="s">
        <v>30</v>
      </c>
      <c r="B25" s="51"/>
      <c r="C25" s="52"/>
    </row>
    <row r="26" spans="1:3" ht="30.75" customHeight="1">
      <c r="A26" s="53" t="s">
        <v>74</v>
      </c>
      <c r="B26" s="54" t="s">
        <v>44</v>
      </c>
      <c r="C26" s="55" t="s">
        <v>29</v>
      </c>
    </row>
    <row r="27" spans="1:3">
      <c r="A27" s="125"/>
      <c r="B27" s="126"/>
      <c r="C27" s="127"/>
    </row>
    <row r="28" spans="1:3" ht="15.75" thickBot="1">
      <c r="A28" s="125"/>
      <c r="B28" s="126"/>
      <c r="C28" s="127"/>
    </row>
    <row r="29" spans="1:3" ht="26.25" customHeight="1" thickTop="1">
      <c r="A29" s="264" t="s">
        <v>75</v>
      </c>
      <c r="B29" s="265"/>
      <c r="C29" s="266"/>
    </row>
    <row r="30" spans="1:3" ht="15.75">
      <c r="A30" s="53" t="s">
        <v>45</v>
      </c>
      <c r="B30" s="54" t="s">
        <v>44</v>
      </c>
      <c r="C30" s="55" t="s">
        <v>33</v>
      </c>
    </row>
    <row r="31" spans="1:3">
      <c r="A31" s="125"/>
      <c r="B31" s="126"/>
      <c r="C31" s="128"/>
    </row>
    <row r="32" spans="1:3" ht="15.75" thickBot="1">
      <c r="A32" s="125"/>
      <c r="B32" s="126"/>
      <c r="C32" s="128"/>
    </row>
    <row r="33" spans="1:3" ht="27" customHeight="1" thickTop="1">
      <c r="A33" s="264" t="s">
        <v>76</v>
      </c>
      <c r="B33" s="265"/>
      <c r="C33" s="266"/>
    </row>
    <row r="34" spans="1:3" ht="15.75">
      <c r="A34" s="53" t="s">
        <v>45</v>
      </c>
      <c r="B34" s="56" t="s">
        <v>44</v>
      </c>
      <c r="C34" s="57" t="s">
        <v>35</v>
      </c>
    </row>
    <row r="35" spans="1:3">
      <c r="A35" s="129"/>
      <c r="B35" s="130"/>
      <c r="C35" s="131"/>
    </row>
    <row r="36" spans="1:3" ht="15.75" thickBot="1">
      <c r="A36" s="129"/>
      <c r="B36" s="130"/>
      <c r="C36" s="131"/>
    </row>
    <row r="37" spans="1:3" ht="25.5" customHeight="1" thickTop="1">
      <c r="A37" s="58" t="s">
        <v>34</v>
      </c>
      <c r="B37" s="51"/>
      <c r="C37" s="52"/>
    </row>
    <row r="38" spans="1:3">
      <c r="A38" s="238"/>
      <c r="B38" s="239"/>
      <c r="C38" s="240"/>
    </row>
    <row r="39" spans="1:3">
      <c r="A39" s="238"/>
      <c r="B39" s="239"/>
      <c r="C39" s="240"/>
    </row>
    <row r="40" spans="1:3" ht="15.75">
      <c r="A40" s="59" t="s">
        <v>36</v>
      </c>
      <c r="B40" s="60"/>
      <c r="C40" s="61"/>
    </row>
    <row r="41" spans="1:3">
      <c r="A41" s="62" t="s">
        <v>37</v>
      </c>
      <c r="B41" s="258"/>
      <c r="C41" s="259"/>
    </row>
    <row r="42" spans="1:3">
      <c r="A42" s="62" t="s">
        <v>28</v>
      </c>
      <c r="B42" s="258"/>
      <c r="C42" s="259"/>
    </row>
    <row r="43" spans="1:3" ht="15.75" thickBot="1">
      <c r="A43" s="63" t="s">
        <v>51</v>
      </c>
      <c r="B43" s="260"/>
      <c r="C43" s="261"/>
    </row>
    <row r="44" spans="1:3">
      <c r="A44" s="64"/>
    </row>
    <row r="45" spans="1:3">
      <c r="A45" s="64"/>
    </row>
    <row r="46" spans="1:3">
      <c r="A46" s="65"/>
    </row>
    <row r="47" spans="1:3">
      <c r="A47" s="66"/>
    </row>
    <row r="48" spans="1:3">
      <c r="A48" s="65"/>
    </row>
    <row r="49" spans="1:5">
      <c r="A49" s="65"/>
    </row>
    <row r="50" spans="1:5">
      <c r="A50" s="65"/>
    </row>
    <row r="51" spans="1:5">
      <c r="A51" s="65"/>
    </row>
    <row r="52" spans="1:5">
      <c r="A52" s="64"/>
    </row>
    <row r="53" spans="1:5">
      <c r="A53" s="64"/>
    </row>
    <row r="54" spans="1:5">
      <c r="A54" s="64"/>
    </row>
    <row r="55" spans="1:5" ht="15" customHeight="1">
      <c r="A55" s="67"/>
      <c r="B55" s="68"/>
      <c r="C55" s="68"/>
      <c r="D55" s="68"/>
      <c r="E55" s="68"/>
    </row>
    <row r="56" spans="1:5">
      <c r="A56" s="69"/>
    </row>
    <row r="57" spans="1:5">
      <c r="A57" s="69"/>
    </row>
    <row r="58" spans="1:5">
      <c r="A58" s="69"/>
    </row>
    <row r="59" spans="1:5">
      <c r="A59" s="69"/>
    </row>
    <row r="60" spans="1:5">
      <c r="A60" s="262"/>
      <c r="B60" s="263"/>
      <c r="C60" s="263"/>
    </row>
  </sheetData>
  <sheetProtection selectLockedCells="1" selectUnlockedCells="1"/>
  <customSheetViews>
    <customSheetView guid="{C71E3142-44E6-42BD-9E77-EB903DE5E77A}" scale="85" showPageBreaks="1" fitToPage="1" printArea="1" showRuler="0">
      <selection activeCell="A10" sqref="A10:C10"/>
      <pageMargins left="0.7" right="0.25" top="0.75" bottom="0.75" header="0.28999999999999998" footer="0.3"/>
      <pageSetup scale="63" orientation="landscape" r:id="rId1"/>
      <headerFooter alignWithMargins="0"/>
    </customSheetView>
  </customSheetViews>
  <mergeCells count="22">
    <mergeCell ref="B42:C42"/>
    <mergeCell ref="B43:C43"/>
    <mergeCell ref="A60:C60"/>
    <mergeCell ref="B18:C18"/>
    <mergeCell ref="A33:C33"/>
    <mergeCell ref="A29:C29"/>
    <mergeCell ref="B41:C41"/>
    <mergeCell ref="A1:C1"/>
    <mergeCell ref="A2:C2"/>
    <mergeCell ref="A3:C3"/>
    <mergeCell ref="A4:C4"/>
    <mergeCell ref="B6:C6"/>
    <mergeCell ref="B7:C7"/>
    <mergeCell ref="A39:C39"/>
    <mergeCell ref="B17:C17"/>
    <mergeCell ref="A38:C38"/>
    <mergeCell ref="B11:C11"/>
    <mergeCell ref="B9:C9"/>
    <mergeCell ref="B10:C10"/>
    <mergeCell ref="B8:C8"/>
    <mergeCell ref="B20:C20"/>
    <mergeCell ref="B13:C13"/>
  </mergeCells>
  <phoneticPr fontId="1" type="noConversion"/>
  <printOptions horizontalCentered="1" verticalCentered="1"/>
  <pageMargins left="0.41" right="0.23622047244094499" top="0.11" bottom="0.36" header="0.13" footer="0.09"/>
  <pageSetup paperSize="17" scale="95" orientation="landscape"/>
  <headerFooter>
    <oddFooter>&amp;LConfidential&amp;CPage &amp;P of &amp;N</oddFooter>
  </headerFooter>
</worksheet>
</file>

<file path=xl/worksheets/sheet3.xml><?xml version="1.0" encoding="utf-8"?>
<worksheet xmlns="http://schemas.openxmlformats.org/spreadsheetml/2006/main" xmlns:r="http://schemas.openxmlformats.org/officeDocument/2006/relationships">
  <dimension ref="A1:J46"/>
  <sheetViews>
    <sheetView zoomScale="85" zoomScaleNormal="85" workbookViewId="0">
      <selection activeCell="A2" sqref="A2:D2"/>
    </sheetView>
  </sheetViews>
  <sheetFormatPr defaultRowHeight="15"/>
  <cols>
    <col min="1" max="1" width="9.7109375" style="2" customWidth="1"/>
    <col min="2" max="2" width="25.7109375" style="2" customWidth="1"/>
    <col min="3" max="3" width="38.5703125" style="2" customWidth="1"/>
    <col min="4" max="4" width="35.85546875" style="2" customWidth="1"/>
    <col min="5" max="5" width="13.42578125" style="2" customWidth="1"/>
    <col min="6" max="6" width="48.42578125" style="2" customWidth="1"/>
    <col min="7" max="7" width="16.5703125" style="2" customWidth="1"/>
    <col min="8" max="16384" width="9.140625" style="2"/>
  </cols>
  <sheetData>
    <row r="1" spans="1:10" ht="18" customHeight="1">
      <c r="A1" s="279" t="str">
        <f>SUMMARY!A1</f>
        <v xml:space="preserve">The Right Honourable Herb Gray Parkway Project </v>
      </c>
      <c r="B1" s="280"/>
      <c r="C1" s="280"/>
      <c r="D1" s="280"/>
      <c r="E1" s="280"/>
      <c r="F1" s="281"/>
    </row>
    <row r="2" spans="1:10" ht="18" customHeight="1">
      <c r="A2" s="284" t="s">
        <v>94</v>
      </c>
      <c r="B2" s="285"/>
      <c r="C2" s="285"/>
      <c r="D2" s="285"/>
      <c r="E2" s="286" t="str">
        <f>SUMMARY!B13</f>
        <v>H3-M737-3A-CRR-001</v>
      </c>
      <c r="F2" s="287"/>
    </row>
    <row r="3" spans="1:10" ht="18" customHeight="1">
      <c r="A3" s="180" t="s">
        <v>77</v>
      </c>
      <c r="B3" s="181"/>
      <c r="C3" s="181"/>
      <c r="D3" s="181"/>
      <c r="E3" s="102" t="s">
        <v>93</v>
      </c>
      <c r="F3" s="183" t="str">
        <f>SUMMARY!B14</f>
        <v>A</v>
      </c>
    </row>
    <row r="4" spans="1:10" ht="15.75" thickBot="1">
      <c r="A4" s="168"/>
      <c r="B4" s="169"/>
      <c r="C4" s="169"/>
      <c r="D4" s="169"/>
      <c r="E4" s="182"/>
      <c r="F4" s="200"/>
    </row>
    <row r="5" spans="1:10" ht="15" customHeight="1">
      <c r="A5" s="93" t="str">
        <f>SUMMARY!A6</f>
        <v xml:space="preserve">Submittal Number: </v>
      </c>
      <c r="B5" s="94"/>
      <c r="C5" s="94"/>
      <c r="D5" s="282" t="str">
        <f>SUMMARY!B6</f>
        <v>SUB - M737-3A - 967</v>
      </c>
      <c r="E5" s="282"/>
      <c r="F5" s="283"/>
    </row>
    <row r="6" spans="1:10" ht="15" customHeight="1">
      <c r="A6" s="95" t="str">
        <f>SUMMARY!A7</f>
        <v>Submittal Title:</v>
      </c>
      <c r="B6" s="96"/>
      <c r="C6" s="96"/>
      <c r="D6" s="267" t="str">
        <f>SUMMARY!B7</f>
        <v>Phase 1 - Pumping Stations 6 and 7 - 90% Submission</v>
      </c>
      <c r="E6" s="267"/>
      <c r="F6" s="268"/>
    </row>
    <row r="7" spans="1:10" ht="15" customHeight="1">
      <c r="A7" s="95" t="str">
        <f>SUMMARY!A8</f>
        <v xml:space="preserve">Review Due Date: </v>
      </c>
      <c r="B7" s="96"/>
      <c r="C7" s="96"/>
      <c r="D7" s="288">
        <f>SUMMARY!B8</f>
        <v>41288</v>
      </c>
      <c r="E7" s="288"/>
      <c r="F7" s="289"/>
    </row>
    <row r="8" spans="1:10" ht="15" customHeight="1">
      <c r="A8" s="95" t="str">
        <f>SUMMARY!A9</f>
        <v>Title of Project Co Document, subject of this review:</v>
      </c>
      <c r="B8" s="96"/>
      <c r="C8" s="96"/>
      <c r="D8" s="267" t="str">
        <f>SUMMARY!B9</f>
        <v>Phase 1 - Pumping Stations 6 and 7 - 90% Submission</v>
      </c>
      <c r="E8" s="267"/>
      <c r="F8" s="268"/>
    </row>
    <row r="9" spans="1:10" ht="15" customHeight="1">
      <c r="A9" s="95" t="str">
        <f>SUMMARY!A10</f>
        <v xml:space="preserve">Number of Project Co Document, subject of this review: </v>
      </c>
      <c r="B9" s="96"/>
      <c r="C9" s="96"/>
      <c r="D9" s="267" t="str">
        <f>SUMMARY!B10</f>
        <v xml:space="preserve">M737-3A - Phase 1 - Pumping Stations 6 and 7 - 90% Submittal.zip </v>
      </c>
      <c r="E9" s="267"/>
      <c r="F9" s="268"/>
      <c r="G9" s="70"/>
      <c r="H9" s="70"/>
      <c r="I9" s="70"/>
      <c r="J9" s="71"/>
    </row>
    <row r="10" spans="1:10" ht="15" customHeight="1">
      <c r="A10" s="95" t="str">
        <f>SUMMARY!A11</f>
        <v>H3 number assigned to the document subject of this review:</v>
      </c>
      <c r="B10" s="96"/>
      <c r="C10" s="96"/>
      <c r="D10" s="267" t="str">
        <f>SUMMARY!B11</f>
        <v>PC-M737-3A-REP-001; PC-M737-3A-TAF-001; PC-M737-3A-CAL-001; PC-M737-3A-DWG-001 to 081</v>
      </c>
      <c r="E10" s="267"/>
      <c r="F10" s="268"/>
    </row>
    <row r="11" spans="1:10" ht="15" customHeight="1">
      <c r="A11" s="92" t="s">
        <v>101</v>
      </c>
      <c r="B11" s="96"/>
      <c r="C11" s="96"/>
      <c r="D11" s="267" t="str">
        <f>SUMMARY!B12</f>
        <v>A</v>
      </c>
      <c r="E11" s="267"/>
      <c r="F11" s="268"/>
    </row>
    <row r="12" spans="1:10" ht="15" customHeight="1">
      <c r="A12" s="95" t="str">
        <f>SUMMARY!A17</f>
        <v>Lead Reviewer name:</v>
      </c>
      <c r="B12" s="96"/>
      <c r="C12" s="96"/>
      <c r="D12" s="269" t="str">
        <f>SUMMARY!B17</f>
        <v>Dennis Regan</v>
      </c>
      <c r="E12" s="269"/>
      <c r="F12" s="270"/>
    </row>
    <row r="13" spans="1:10" ht="15.75" thickBot="1">
      <c r="A13" s="97" t="s">
        <v>78</v>
      </c>
      <c r="B13" s="98"/>
      <c r="C13" s="96"/>
      <c r="D13" s="271"/>
      <c r="E13" s="271"/>
      <c r="F13" s="272"/>
    </row>
    <row r="14" spans="1:10" ht="15.75" thickBot="1">
      <c r="A14" s="72">
        <v>1</v>
      </c>
      <c r="B14" s="73">
        <v>2</v>
      </c>
      <c r="C14" s="189">
        <v>3</v>
      </c>
      <c r="D14" s="73">
        <v>4</v>
      </c>
      <c r="E14" s="73">
        <v>5</v>
      </c>
      <c r="F14" s="73">
        <v>6</v>
      </c>
    </row>
    <row r="15" spans="1:10" ht="15" customHeight="1">
      <c r="A15" s="273" t="s">
        <v>22</v>
      </c>
      <c r="B15" s="275" t="s">
        <v>1</v>
      </c>
      <c r="C15" s="275" t="s">
        <v>24</v>
      </c>
      <c r="D15" s="275" t="s">
        <v>23</v>
      </c>
      <c r="E15" s="277" t="s">
        <v>25</v>
      </c>
      <c r="F15" s="74" t="s">
        <v>26</v>
      </c>
    </row>
    <row r="16" spans="1:10" ht="15.75" thickBot="1">
      <c r="A16" s="274"/>
      <c r="B16" s="276"/>
      <c r="C16" s="276"/>
      <c r="D16" s="276"/>
      <c r="E16" s="278"/>
      <c r="F16" s="72"/>
    </row>
    <row r="17" spans="1:6">
      <c r="A17" s="107"/>
      <c r="B17" s="108"/>
      <c r="C17" s="109"/>
      <c r="D17" s="109"/>
      <c r="E17" s="110"/>
      <c r="F17" s="111"/>
    </row>
    <row r="18" spans="1:6" ht="15" customHeight="1">
      <c r="A18" s="112"/>
      <c r="B18" s="113"/>
      <c r="C18" s="114"/>
      <c r="D18" s="114"/>
      <c r="E18" s="110"/>
      <c r="F18" s="115"/>
    </row>
    <row r="19" spans="1:6">
      <c r="A19" s="112"/>
      <c r="B19" s="113"/>
      <c r="C19" s="114"/>
      <c r="D19" s="114"/>
      <c r="E19" s="110"/>
      <c r="F19" s="116"/>
    </row>
    <row r="20" spans="1:6">
      <c r="A20" s="112"/>
      <c r="B20" s="113"/>
      <c r="C20" s="114"/>
      <c r="D20" s="114"/>
      <c r="E20" s="110"/>
      <c r="F20" s="116"/>
    </row>
    <row r="21" spans="1:6">
      <c r="A21" s="112"/>
      <c r="B21" s="113"/>
      <c r="C21" s="114"/>
      <c r="D21" s="114"/>
      <c r="E21" s="110"/>
      <c r="F21" s="116"/>
    </row>
    <row r="22" spans="1:6">
      <c r="A22" s="117"/>
      <c r="B22" s="118"/>
      <c r="C22" s="119"/>
      <c r="D22" s="119"/>
      <c r="E22" s="120"/>
      <c r="F22" s="121"/>
    </row>
    <row r="23" spans="1:6">
      <c r="A23" s="117"/>
      <c r="B23" s="118"/>
      <c r="C23" s="119"/>
      <c r="D23" s="119"/>
      <c r="E23" s="120"/>
      <c r="F23" s="121"/>
    </row>
    <row r="24" spans="1:6">
      <c r="A24" s="117"/>
      <c r="B24" s="118"/>
      <c r="C24" s="119"/>
      <c r="D24" s="119"/>
      <c r="E24" s="120"/>
      <c r="F24" s="121"/>
    </row>
    <row r="25" spans="1:6">
      <c r="A25" s="117"/>
      <c r="B25" s="118"/>
      <c r="C25" s="119"/>
      <c r="D25" s="119"/>
      <c r="E25" s="120"/>
      <c r="F25" s="121"/>
    </row>
    <row r="26" spans="1:6">
      <c r="A26" s="117"/>
      <c r="B26" s="118"/>
      <c r="C26" s="119"/>
      <c r="D26" s="119"/>
      <c r="E26" s="120"/>
      <c r="F26" s="121"/>
    </row>
    <row r="27" spans="1:6">
      <c r="A27" s="1"/>
      <c r="E27" s="9"/>
    </row>
    <row r="28" spans="1:6">
      <c r="A28" s="3"/>
      <c r="E28" s="9"/>
    </row>
    <row r="29" spans="1:6">
      <c r="A29" s="3"/>
    </row>
    <row r="30" spans="1:6">
      <c r="A30" s="3"/>
    </row>
    <row r="31" spans="1:6">
      <c r="A31" s="3"/>
    </row>
    <row r="32" spans="1:6">
      <c r="A32" s="3"/>
    </row>
    <row r="33" spans="1:6">
      <c r="A33" s="3"/>
    </row>
    <row r="34" spans="1:6">
      <c r="A34" s="75"/>
    </row>
    <row r="35" spans="1:6">
      <c r="A35" s="76"/>
    </row>
    <row r="36" spans="1:6">
      <c r="A36" s="75"/>
    </row>
    <row r="37" spans="1:6">
      <c r="A37" s="75"/>
    </row>
    <row r="38" spans="1:6">
      <c r="A38" s="75"/>
    </row>
    <row r="39" spans="1:6">
      <c r="A39" s="75"/>
    </row>
    <row r="40" spans="1:6">
      <c r="A40" s="3"/>
    </row>
    <row r="41" spans="1:6">
      <c r="A41" s="3"/>
    </row>
    <row r="42" spans="1:6">
      <c r="A42" s="33"/>
    </row>
    <row r="43" spans="1:6">
      <c r="A43" s="33"/>
    </row>
    <row r="44" spans="1:6">
      <c r="A44" s="33"/>
    </row>
    <row r="45" spans="1:6">
      <c r="A45" s="33"/>
    </row>
    <row r="46" spans="1:6">
      <c r="A46" s="221"/>
      <c r="B46" s="221"/>
      <c r="C46" s="221"/>
      <c r="D46" s="221"/>
      <c r="E46" s="221"/>
      <c r="F46" s="221"/>
    </row>
  </sheetData>
  <sheetProtection selectLockedCells="1" selectUnlockedCells="1"/>
  <customSheetViews>
    <customSheetView guid="{C71E3142-44E6-42BD-9E77-EB903DE5E77A}" scale="85" showPageBreaks="1" fitToPage="1" printArea="1" showRuler="0" topLeftCell="A8">
      <selection activeCell="A10" sqref="A10:C10"/>
      <pageMargins left="0.7" right="0.25" top="0.75" bottom="0.75" header="0.28999999999999998" footer="0.3"/>
      <pageSetup scale="56" orientation="landscape" r:id="rId1"/>
      <headerFooter alignWithMargins="0"/>
    </customSheetView>
  </customSheetViews>
  <mergeCells count="18">
    <mergeCell ref="A1:F1"/>
    <mergeCell ref="D5:F5"/>
    <mergeCell ref="D8:F8"/>
    <mergeCell ref="D6:F6"/>
    <mergeCell ref="A2:D2"/>
    <mergeCell ref="E2:F2"/>
    <mergeCell ref="D7:F7"/>
    <mergeCell ref="A46:F46"/>
    <mergeCell ref="D10:F10"/>
    <mergeCell ref="D12:F12"/>
    <mergeCell ref="D13:F13"/>
    <mergeCell ref="D9:F9"/>
    <mergeCell ref="A15:A16"/>
    <mergeCell ref="B15:B16"/>
    <mergeCell ref="C15:C16"/>
    <mergeCell ref="D15:D16"/>
    <mergeCell ref="E15:E16"/>
    <mergeCell ref="D11:F11"/>
  </mergeCells>
  <phoneticPr fontId="1" type="noConversion"/>
  <dataValidations count="2">
    <dataValidation type="list" showInputMessage="1" showErrorMessage="1" errorTitle="INSTRUCTION 4 THE LEAD REVIEWER" error="PLEASE PRESS THE &quot;CANCEL&quot; BUTTON AND CHOOSE AN OPTION FROM THE DROPDOWN MENU, DO NOT LEAVE BLANK!" promptTitle="INSTRUCTIONS 4 THE LEAD REVIEWER" prompt="PLEASE CHOOSE AN OPTION FORM THE DROPDOWN MENU, DO NOT LEAVE BLANK!" sqref="E18:E26">
      <formula1>$E$27:$E$28</formula1>
    </dataValidation>
    <dataValidation type="list" allowBlank="1" showInputMessage="1" showErrorMessage="1" sqref="E17">
      <formula1>"YES,NO"</formula1>
    </dataValidation>
  </dataValidations>
  <printOptions horizontalCentered="1" verticalCentered="1"/>
  <pageMargins left="0.70866141732283505" right="0.23622047244094499" top="0.62" bottom="0.74803149606299202" header="0.27559055118110198" footer="0.31496062992126"/>
  <pageSetup paperSize="17" scale="95" orientation="landscape"/>
  <headerFooter>
    <oddFooter>&amp;LConfidential&amp;CPage &amp;P of &amp;N</oddFooter>
  </headerFooter>
</worksheet>
</file>

<file path=xl/worksheets/sheet4.xml><?xml version="1.0" encoding="utf-8"?>
<worksheet xmlns="http://schemas.openxmlformats.org/spreadsheetml/2006/main" xmlns:r="http://schemas.openxmlformats.org/officeDocument/2006/relationships">
  <sheetPr>
    <pageSetUpPr fitToPage="1"/>
  </sheetPr>
  <dimension ref="A1:L66"/>
  <sheetViews>
    <sheetView zoomScale="70" zoomScaleNormal="70" workbookViewId="0">
      <selection sqref="A1:H1"/>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
        <v>118</v>
      </c>
      <c r="B1" s="291"/>
      <c r="C1" s="291"/>
      <c r="D1" s="291"/>
      <c r="E1" s="291"/>
      <c r="F1" s="291"/>
      <c r="G1" s="291"/>
      <c r="H1" s="291"/>
      <c r="I1" s="172" t="s">
        <v>91</v>
      </c>
      <c r="J1" s="171" t="str">
        <f>SUMMARY!B14</f>
        <v>A</v>
      </c>
      <c r="L1" s="9"/>
    </row>
    <row r="2" spans="1:12" ht="18.75">
      <c r="A2" s="302" t="s">
        <v>92</v>
      </c>
      <c r="B2" s="303"/>
      <c r="C2" s="303"/>
      <c r="D2" s="303"/>
      <c r="E2" s="303"/>
      <c r="F2" s="303"/>
      <c r="G2" s="286" t="str">
        <f>SUMMARY!B13</f>
        <v>H3-M737-3A-CRR-001</v>
      </c>
      <c r="H2" s="286"/>
      <c r="I2" s="286"/>
      <c r="J2" s="170"/>
      <c r="L2" s="9"/>
    </row>
    <row r="3" spans="1:12" ht="18.75">
      <c r="A3" s="295" t="s">
        <v>79</v>
      </c>
      <c r="B3" s="296"/>
      <c r="C3" s="296"/>
      <c r="D3" s="296"/>
      <c r="E3" s="296"/>
      <c r="F3" s="296"/>
      <c r="G3" s="296"/>
      <c r="H3" s="296"/>
      <c r="I3" s="296"/>
      <c r="J3" s="297"/>
    </row>
    <row r="4" spans="1:12" ht="19.5" thickBot="1">
      <c r="A4" s="292" t="s">
        <v>105</v>
      </c>
      <c r="B4" s="293"/>
      <c r="C4" s="293"/>
      <c r="D4" s="293"/>
      <c r="E4" s="293"/>
      <c r="F4" s="293"/>
      <c r="G4" s="293"/>
      <c r="H4" s="293"/>
      <c r="I4" s="293"/>
      <c r="J4" s="294"/>
    </row>
    <row r="5" spans="1:12">
      <c r="A5" s="95" t="str">
        <f>SUMMARY!A6</f>
        <v xml:space="preserve">Submittal Number: </v>
      </c>
      <c r="B5" s="81"/>
      <c r="C5" s="81"/>
      <c r="D5" s="78"/>
      <c r="E5" s="78"/>
      <c r="F5" s="77" t="str">
        <f>SUMMARY!B6</f>
        <v>SUB - M737-3A - 967</v>
      </c>
      <c r="G5" s="78"/>
      <c r="H5" s="78"/>
      <c r="I5" s="78"/>
      <c r="J5" s="79"/>
    </row>
    <row r="6" spans="1:12">
      <c r="A6" s="95" t="str">
        <f>SUMMARY!A7</f>
        <v>Submittal Title:</v>
      </c>
      <c r="B6" s="81"/>
      <c r="C6" s="81"/>
      <c r="D6" s="81"/>
      <c r="E6" s="81"/>
      <c r="F6" s="80" t="str">
        <f>SUMMARY!B7</f>
        <v>Phase 1 - Pumping Stations 6 and 7 - 90% Submission</v>
      </c>
      <c r="G6" s="81"/>
      <c r="H6" s="81"/>
      <c r="I6" s="81"/>
      <c r="J6" s="82"/>
    </row>
    <row r="7" spans="1:12">
      <c r="A7" s="95" t="s">
        <v>84</v>
      </c>
      <c r="B7" s="81"/>
      <c r="C7" s="81"/>
      <c r="D7" s="81"/>
      <c r="E7" s="81"/>
      <c r="F7" s="132"/>
      <c r="G7" s="81"/>
      <c r="H7" s="81"/>
      <c r="I7" s="81"/>
      <c r="J7" s="82"/>
    </row>
    <row r="8" spans="1:12">
      <c r="A8" s="95" t="str">
        <f>SUMMARY!A9</f>
        <v>Title of Project Co Document, subject of this review:</v>
      </c>
      <c r="B8" s="81"/>
      <c r="C8" s="81"/>
      <c r="D8" s="81"/>
      <c r="E8" s="81"/>
      <c r="F8" s="80" t="str">
        <f>SUMMARY!B9</f>
        <v>Phase 1 - Pumping Stations 6 and 7 - 90% Submission</v>
      </c>
      <c r="G8" s="81"/>
      <c r="H8" s="81"/>
      <c r="I8" s="81"/>
      <c r="J8" s="82"/>
    </row>
    <row r="9" spans="1:12">
      <c r="A9" s="95" t="str">
        <f>SUMMARY!A10</f>
        <v xml:space="preserve">Number of Project Co Document, subject of this review: </v>
      </c>
      <c r="B9" s="81"/>
      <c r="C9" s="81"/>
      <c r="D9" s="81"/>
      <c r="E9" s="81"/>
      <c r="F9" s="80" t="str">
        <f>SUMMARY!B10</f>
        <v xml:space="preserve">M737-3A - Phase 1 - Pumping Stations 6 and 7 - 90% Submittal.zip </v>
      </c>
      <c r="G9" s="81"/>
      <c r="H9" s="81"/>
      <c r="I9" s="81"/>
      <c r="J9" s="82"/>
    </row>
    <row r="10" spans="1:12">
      <c r="A10" s="95" t="str">
        <f>SUMMARY!A11</f>
        <v>H3 number assigned to the document subject of this review:</v>
      </c>
      <c r="B10" s="81"/>
      <c r="C10" s="81"/>
      <c r="D10" s="81"/>
      <c r="E10" s="81"/>
      <c r="F10" s="80" t="str">
        <f>SUMMARY!B11</f>
        <v>PC-M737-3A-REP-001; PC-M737-3A-TAF-001; PC-M737-3A-CAL-001; PC-M737-3A-DWG-001 to 081</v>
      </c>
      <c r="G10" s="81"/>
      <c r="H10" s="81"/>
      <c r="I10" s="81"/>
      <c r="J10" s="82"/>
    </row>
    <row r="11" spans="1:12">
      <c r="A11" s="95" t="str">
        <f>SUMMARY!A12</f>
        <v>Revision # of the document subject of this review</v>
      </c>
      <c r="B11" s="81"/>
      <c r="C11" s="81"/>
      <c r="D11" s="81"/>
      <c r="E11" s="81"/>
      <c r="F11" s="80" t="str">
        <f>SUMMARY!B12</f>
        <v>A</v>
      </c>
      <c r="G11" s="81"/>
      <c r="H11" s="81"/>
      <c r="I11" s="81"/>
      <c r="J11" s="82"/>
    </row>
    <row r="12" spans="1:12">
      <c r="A12" s="95" t="str">
        <f>SUMMARY!$A$17</f>
        <v>Lead Reviewer name:</v>
      </c>
      <c r="B12" s="81"/>
      <c r="C12" s="81"/>
      <c r="D12" s="81"/>
      <c r="E12" s="81"/>
      <c r="F12" s="80" t="str">
        <f>SUMMARY!B17</f>
        <v>Dennis Regan</v>
      </c>
      <c r="G12" s="81"/>
      <c r="H12" s="81"/>
      <c r="I12" s="81"/>
      <c r="J12" s="82"/>
    </row>
    <row r="13" spans="1:12" ht="15.75" thickBot="1">
      <c r="A13" s="97" t="s">
        <v>78</v>
      </c>
      <c r="B13" s="105"/>
      <c r="C13" s="105"/>
      <c r="D13" s="105"/>
      <c r="E13" s="105"/>
      <c r="F13" s="133"/>
      <c r="G13" s="105"/>
      <c r="H13" s="105"/>
      <c r="I13" s="105"/>
      <c r="J13" s="134"/>
    </row>
    <row r="14" spans="1:12" ht="15.75" thickBot="1">
      <c r="A14" s="225"/>
      <c r="B14" s="226"/>
      <c r="C14" s="226"/>
      <c r="D14" s="226"/>
      <c r="E14" s="226"/>
      <c r="F14" s="226"/>
      <c r="G14" s="226"/>
      <c r="H14" s="226"/>
      <c r="I14" s="226"/>
      <c r="J14" s="227"/>
    </row>
    <row r="15" spans="1:12" ht="15.75" thickBot="1">
      <c r="A15" s="72">
        <v>1</v>
      </c>
      <c r="B15" s="73">
        <v>2</v>
      </c>
      <c r="C15" s="73">
        <v>3</v>
      </c>
      <c r="D15" s="73">
        <v>4</v>
      </c>
      <c r="E15" s="73">
        <v>5</v>
      </c>
      <c r="F15" s="73">
        <v>6</v>
      </c>
      <c r="G15" s="73">
        <v>7</v>
      </c>
      <c r="H15" s="73">
        <v>8</v>
      </c>
      <c r="I15" s="73">
        <v>9</v>
      </c>
      <c r="J15" s="73">
        <v>10</v>
      </c>
    </row>
    <row r="16" spans="1:12">
      <c r="A16" s="273" t="s">
        <v>0</v>
      </c>
      <c r="B16" s="275" t="s">
        <v>1</v>
      </c>
      <c r="C16" s="275" t="s">
        <v>2</v>
      </c>
      <c r="D16" s="300" t="s">
        <v>46</v>
      </c>
      <c r="E16" s="275" t="s">
        <v>3</v>
      </c>
      <c r="F16" s="277" t="s">
        <v>6</v>
      </c>
      <c r="G16" s="74" t="s">
        <v>4</v>
      </c>
      <c r="H16" s="277" t="s">
        <v>80</v>
      </c>
      <c r="I16" s="74" t="s">
        <v>71</v>
      </c>
      <c r="J16" s="298" t="s">
        <v>7</v>
      </c>
    </row>
    <row r="17" spans="1:10" ht="15.75" thickBot="1">
      <c r="A17" s="274"/>
      <c r="B17" s="276"/>
      <c r="C17" s="276"/>
      <c r="D17" s="301"/>
      <c r="E17" s="276"/>
      <c r="F17" s="278"/>
      <c r="G17" s="72" t="s">
        <v>8</v>
      </c>
      <c r="H17" s="278"/>
      <c r="I17" s="72" t="s">
        <v>5</v>
      </c>
      <c r="J17" s="299"/>
    </row>
    <row r="18" spans="1:10">
      <c r="A18" s="135">
        <v>1</v>
      </c>
      <c r="B18" s="136"/>
      <c r="C18" s="137"/>
      <c r="D18" s="137"/>
      <c r="E18" s="137"/>
      <c r="F18" s="138"/>
      <c r="G18" s="139"/>
      <c r="H18" s="83"/>
      <c r="I18" s="84"/>
      <c r="J18" s="140"/>
    </row>
    <row r="19" spans="1:10">
      <c r="A19" s="117">
        <v>2</v>
      </c>
      <c r="B19" s="136"/>
      <c r="C19" s="137"/>
      <c r="D19" s="137"/>
      <c r="E19" s="137"/>
      <c r="F19" s="119"/>
      <c r="G19" s="141"/>
      <c r="H19" s="85"/>
      <c r="I19" s="86"/>
      <c r="J19" s="142"/>
    </row>
    <row r="20" spans="1:10">
      <c r="A20" s="117">
        <v>3</v>
      </c>
      <c r="B20" s="143"/>
      <c r="C20" s="137"/>
      <c r="D20" s="137"/>
      <c r="E20" s="137"/>
      <c r="F20" s="119"/>
      <c r="G20" s="144"/>
      <c r="H20" s="85"/>
      <c r="I20" s="86"/>
      <c r="J20" s="145"/>
    </row>
    <row r="21" spans="1:10">
      <c r="A21" s="117">
        <v>4</v>
      </c>
      <c r="B21" s="146"/>
      <c r="C21" s="137"/>
      <c r="D21" s="137"/>
      <c r="E21" s="137"/>
      <c r="F21" s="119"/>
      <c r="G21" s="144"/>
      <c r="H21" s="85"/>
      <c r="I21" s="86"/>
      <c r="J21" s="145"/>
    </row>
    <row r="22" spans="1:10">
      <c r="A22" s="117">
        <v>5</v>
      </c>
      <c r="B22" s="146"/>
      <c r="C22" s="137"/>
      <c r="D22" s="137"/>
      <c r="E22" s="137"/>
      <c r="F22" s="119"/>
      <c r="G22" s="144"/>
      <c r="H22" s="85"/>
      <c r="I22" s="86"/>
      <c r="J22" s="145"/>
    </row>
    <row r="23" spans="1:10">
      <c r="A23" s="117">
        <v>6</v>
      </c>
      <c r="B23" s="146"/>
      <c r="C23" s="119"/>
      <c r="D23" s="137"/>
      <c r="E23" s="137"/>
      <c r="F23" s="119"/>
      <c r="G23" s="144"/>
      <c r="H23" s="85"/>
      <c r="I23" s="86"/>
      <c r="J23" s="145"/>
    </row>
    <row r="24" spans="1:10">
      <c r="A24" s="117"/>
      <c r="B24" s="146"/>
      <c r="C24" s="119"/>
      <c r="D24" s="119"/>
      <c r="E24" s="119"/>
      <c r="F24" s="119"/>
      <c r="G24" s="144"/>
      <c r="H24" s="85"/>
      <c r="I24" s="86"/>
      <c r="J24" s="145"/>
    </row>
    <row r="25" spans="1:10">
      <c r="A25" s="117"/>
      <c r="B25" s="146"/>
      <c r="C25" s="119"/>
      <c r="D25" s="119"/>
      <c r="E25" s="119"/>
      <c r="F25" s="119"/>
      <c r="G25" s="144"/>
      <c r="H25" s="85"/>
      <c r="I25" s="86"/>
      <c r="J25" s="145"/>
    </row>
    <row r="26" spans="1:10">
      <c r="A26" s="117"/>
      <c r="B26" s="146"/>
      <c r="C26" s="119"/>
      <c r="D26" s="119"/>
      <c r="E26" s="119"/>
      <c r="F26" s="119"/>
      <c r="G26" s="144"/>
      <c r="H26" s="85"/>
      <c r="I26" s="86"/>
      <c r="J26" s="145"/>
    </row>
    <row r="27" spans="1:10">
      <c r="A27" s="117"/>
      <c r="B27" s="146"/>
      <c r="C27" s="119"/>
      <c r="D27" s="119"/>
      <c r="E27" s="119"/>
      <c r="F27" s="119"/>
      <c r="G27" s="144"/>
      <c r="H27" s="85"/>
      <c r="I27" s="86"/>
      <c r="J27" s="145"/>
    </row>
    <row r="28" spans="1:10">
      <c r="A28" s="117"/>
      <c r="B28" s="146"/>
      <c r="C28" s="119"/>
      <c r="D28" s="119"/>
      <c r="E28" s="119"/>
      <c r="F28" s="119"/>
      <c r="G28" s="144"/>
      <c r="H28" s="85"/>
      <c r="I28" s="86"/>
      <c r="J28" s="145"/>
    </row>
    <row r="29" spans="1:10">
      <c r="A29" s="117"/>
      <c r="B29" s="146"/>
      <c r="C29" s="119"/>
      <c r="D29" s="119"/>
      <c r="E29" s="119"/>
      <c r="F29" s="119"/>
      <c r="G29" s="144"/>
      <c r="H29" s="85"/>
      <c r="I29" s="86"/>
      <c r="J29" s="145"/>
    </row>
    <row r="30" spans="1:10">
      <c r="A30" s="117"/>
      <c r="B30" s="146"/>
      <c r="C30" s="119"/>
      <c r="D30" s="119"/>
      <c r="E30" s="119"/>
      <c r="F30" s="119"/>
      <c r="G30" s="144"/>
      <c r="H30" s="85"/>
      <c r="I30" s="86"/>
      <c r="J30" s="145"/>
    </row>
    <row r="31" spans="1:10">
      <c r="A31" s="117"/>
      <c r="B31" s="146"/>
      <c r="C31" s="119"/>
      <c r="D31" s="119"/>
      <c r="E31" s="119"/>
      <c r="F31" s="119"/>
      <c r="G31" s="144"/>
      <c r="H31" s="85"/>
      <c r="I31" s="86"/>
      <c r="J31" s="145"/>
    </row>
    <row r="32" spans="1:10">
      <c r="A32" s="117"/>
      <c r="B32" s="146"/>
      <c r="C32" s="119"/>
      <c r="D32" s="119"/>
      <c r="E32" s="119"/>
      <c r="F32" s="119"/>
      <c r="G32" s="144"/>
      <c r="H32" s="85"/>
      <c r="I32" s="86"/>
      <c r="J32" s="145"/>
    </row>
    <row r="33" spans="1:10">
      <c r="A33" s="117"/>
      <c r="B33" s="146"/>
      <c r="C33" s="119"/>
      <c r="D33" s="119"/>
      <c r="E33" s="119"/>
      <c r="F33" s="119"/>
      <c r="G33" s="144"/>
      <c r="H33" s="85"/>
      <c r="I33" s="86"/>
      <c r="J33" s="145"/>
    </row>
    <row r="34" spans="1:10">
      <c r="A34" s="117"/>
      <c r="B34" s="146"/>
      <c r="C34" s="119"/>
      <c r="D34" s="119"/>
      <c r="E34" s="119"/>
      <c r="F34" s="119"/>
      <c r="G34" s="144"/>
      <c r="H34" s="85"/>
      <c r="I34" s="86"/>
      <c r="J34" s="145"/>
    </row>
    <row r="35" spans="1:10">
      <c r="A35" s="117"/>
      <c r="B35" s="146"/>
      <c r="C35" s="119"/>
      <c r="D35" s="119"/>
      <c r="E35" s="119"/>
      <c r="F35" s="119"/>
      <c r="G35" s="144"/>
      <c r="H35" s="85"/>
      <c r="I35" s="86"/>
      <c r="J35" s="145"/>
    </row>
    <row r="36" spans="1:10">
      <c r="A36" s="117"/>
      <c r="B36" s="146"/>
      <c r="C36" s="119"/>
      <c r="D36" s="119"/>
      <c r="E36" s="119"/>
      <c r="F36" s="119"/>
      <c r="G36" s="144"/>
      <c r="H36" s="85"/>
      <c r="I36" s="86"/>
      <c r="J36" s="145"/>
    </row>
    <row r="37" spans="1:10">
      <c r="A37" s="117"/>
      <c r="B37" s="146"/>
      <c r="C37" s="119"/>
      <c r="D37" s="119"/>
      <c r="E37" s="119"/>
      <c r="F37" s="119"/>
      <c r="G37" s="144"/>
      <c r="H37" s="85"/>
      <c r="I37" s="86"/>
      <c r="J37" s="145"/>
    </row>
    <row r="38" spans="1:10">
      <c r="A38" s="117"/>
      <c r="B38" s="146"/>
      <c r="C38" s="119"/>
      <c r="D38" s="119"/>
      <c r="E38" s="119"/>
      <c r="F38" s="119"/>
      <c r="G38" s="144"/>
      <c r="H38" s="85"/>
      <c r="I38" s="86"/>
      <c r="J38" s="145"/>
    </row>
    <row r="39" spans="1:10">
      <c r="A39" s="117"/>
      <c r="B39" s="146"/>
      <c r="C39" s="119"/>
      <c r="D39" s="119"/>
      <c r="E39" s="119"/>
      <c r="F39" s="119"/>
      <c r="G39" s="144"/>
      <c r="H39" s="85"/>
      <c r="I39" s="86"/>
      <c r="J39" s="145"/>
    </row>
    <row r="40" spans="1:10">
      <c r="A40" s="117"/>
      <c r="B40" s="146"/>
      <c r="C40" s="119"/>
      <c r="D40" s="119"/>
      <c r="E40" s="119"/>
      <c r="F40" s="119"/>
      <c r="G40" s="144"/>
      <c r="H40" s="85"/>
      <c r="I40" s="86"/>
      <c r="J40" s="145"/>
    </row>
    <row r="41" spans="1:10">
      <c r="A41" s="117"/>
      <c r="B41" s="146"/>
      <c r="C41" s="119"/>
      <c r="D41" s="119"/>
      <c r="E41" s="119"/>
      <c r="F41" s="119"/>
      <c r="G41" s="144"/>
      <c r="H41" s="85"/>
      <c r="I41" s="86"/>
      <c r="J41" s="145"/>
    </row>
    <row r="42" spans="1:10">
      <c r="A42" s="117"/>
      <c r="B42" s="146"/>
      <c r="C42" s="119"/>
      <c r="D42" s="119"/>
      <c r="E42" s="119"/>
      <c r="F42" s="119"/>
      <c r="G42" s="144"/>
      <c r="H42" s="85"/>
      <c r="I42" s="86"/>
      <c r="J42" s="145"/>
    </row>
    <row r="43" spans="1:10">
      <c r="A43" s="117"/>
      <c r="B43" s="147"/>
      <c r="C43" s="122"/>
      <c r="D43" s="122"/>
      <c r="E43" s="122"/>
      <c r="F43" s="122"/>
      <c r="G43" s="144"/>
      <c r="H43" s="85"/>
      <c r="I43" s="87"/>
      <c r="J43" s="148"/>
    </row>
    <row r="44" spans="1:10" ht="15.75" thickBot="1">
      <c r="A44" s="123"/>
      <c r="B44" s="149"/>
      <c r="C44" s="124"/>
      <c r="D44" s="124"/>
      <c r="E44" s="124"/>
      <c r="F44" s="124"/>
      <c r="G44" s="150"/>
      <c r="H44" s="88"/>
      <c r="I44" s="89"/>
      <c r="J44" s="151"/>
    </row>
    <row r="45" spans="1:10">
      <c r="A45" s="1"/>
    </row>
    <row r="46" spans="1:10">
      <c r="A46" s="3"/>
    </row>
    <row r="47" spans="1:10">
      <c r="A47" s="3"/>
    </row>
    <row r="48" spans="1:10">
      <c r="A48" s="3"/>
    </row>
    <row r="49" spans="1:12">
      <c r="A49" s="3"/>
    </row>
    <row r="50" spans="1:12">
      <c r="A50" s="3"/>
    </row>
    <row r="51" spans="1:12">
      <c r="A51" s="3"/>
    </row>
    <row r="52" spans="1:12">
      <c r="A52" s="75"/>
    </row>
    <row r="53" spans="1:12">
      <c r="A53" s="76"/>
    </row>
    <row r="54" spans="1:12">
      <c r="A54" s="75"/>
    </row>
    <row r="55" spans="1:12">
      <c r="A55" s="75"/>
    </row>
    <row r="56" spans="1:12">
      <c r="A56" s="75"/>
    </row>
    <row r="57" spans="1:12">
      <c r="A57" s="75"/>
    </row>
    <row r="58" spans="1:12">
      <c r="A58" s="3"/>
    </row>
    <row r="59" spans="1:12">
      <c r="A59" s="3"/>
    </row>
    <row r="60" spans="1:12">
      <c r="A60" s="3"/>
    </row>
    <row r="61" spans="1:12">
      <c r="A61" s="7"/>
      <c r="B61" s="8"/>
      <c r="C61" s="8"/>
      <c r="D61" s="8"/>
      <c r="E61" s="8"/>
      <c r="F61" s="8"/>
      <c r="G61" s="8"/>
      <c r="H61" s="8"/>
      <c r="I61" s="8"/>
      <c r="J61" s="8"/>
      <c r="K61" s="8"/>
      <c r="L61" s="8"/>
    </row>
    <row r="62" spans="1:12">
      <c r="A62" s="33"/>
    </row>
    <row r="63" spans="1:12">
      <c r="A63" s="33"/>
    </row>
    <row r="64" spans="1:12">
      <c r="A64" s="33"/>
    </row>
    <row r="65" spans="1:9">
      <c r="A65" s="33"/>
    </row>
    <row r="66" spans="1:9">
      <c r="A66" s="221"/>
      <c r="B66" s="222"/>
      <c r="C66" s="222"/>
      <c r="D66" s="222"/>
      <c r="E66" s="222"/>
      <c r="F66" s="222"/>
      <c r="G66" s="222"/>
      <c r="H66" s="222"/>
      <c r="I66" s="222"/>
    </row>
  </sheetData>
  <sheetProtection selectLockedCells="1"/>
  <customSheetViews>
    <customSheetView guid="{C71E3142-44E6-42BD-9E77-EB903DE5E77A}" showPageBreaks="1" fitToPage="1" showRuler="0" topLeftCell="A4">
      <selection activeCell="A10" sqref="A10:C10"/>
      <pageMargins left="0.7" right="0.25" top="0.75" bottom="0.75" header="0.28999999999999998" footer="0.3"/>
      <pageSetup scale="46" orientation="landscape" r:id="rId1"/>
      <headerFooter alignWithMargins="0"/>
    </customSheetView>
  </customSheetViews>
  <mergeCells count="15">
    <mergeCell ref="A1:H1"/>
    <mergeCell ref="A4:J4"/>
    <mergeCell ref="A66:I66"/>
    <mergeCell ref="A14:J14"/>
    <mergeCell ref="A16:A17"/>
    <mergeCell ref="B16:B17"/>
    <mergeCell ref="C16:C17"/>
    <mergeCell ref="A3:J3"/>
    <mergeCell ref="E16:E17"/>
    <mergeCell ref="J16:J17"/>
    <mergeCell ref="D16:D17"/>
    <mergeCell ref="F16:F17"/>
    <mergeCell ref="H16:H17"/>
    <mergeCell ref="A2:F2"/>
    <mergeCell ref="G2:I2"/>
  </mergeCells>
  <phoneticPr fontId="1" type="noConversion"/>
  <dataValidations count="2">
    <dataValidation type="list" showInputMessage="1" showErrorMessage="1" errorTitle="INSTRUCTION TO WEMG" error="PRESS CANCEL AND SELECT A VALUE FROM THE DROP DOWN MENU OF THIS CELL." promptTitle="INSTRUCTION TO WEMG" prompt="SELECT A VALUE FROM THE DROP DOWN MENU OF THIS CELL" sqref="H18:H44">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44">
      <formula1>HMQRSP</formula1>
    </dataValidation>
  </dataValidations>
  <printOptions horizontalCentered="1" verticalCentered="1"/>
  <pageMargins left="0.70866141732283472" right="0.23622047244094491" top="0.74803149606299213" bottom="0.74803149606299213" header="0.27559055118110237" footer="0.31496062992125984"/>
  <pageSetup scale="48" orientation="landscape"/>
  <headerFooter>
    <oddHeader>&amp;L&amp;10Document #:&amp;"Calibri,Bold"&amp;12&lt;by HMQ&gt;&amp;"Calibri,Regular"
&amp;10Revision: &amp;12&lt;by issuer&gt;
&amp;10Date: &amp;12&lt;by HMQ/WEMG&gt;&amp;C&amp;"Calibri,Italic"&amp;10Document Title:
&amp;"Calibri,Bold"&amp;12&amp;F&amp;R&amp;"Calibri,Italic"&amp;10Page:&amp;"Calibri,Bold"&amp;12&amp;P of &amp;N</oddHeader>
  </headerFooter>
  <cellWatches>
    <cellWatch r="G18"/>
  </cellWatches>
  <legacyDrawing r:id="rId2"/>
</worksheet>
</file>

<file path=xl/worksheets/sheet5.xml><?xml version="1.0" encoding="utf-8"?>
<worksheet xmlns="http://schemas.openxmlformats.org/spreadsheetml/2006/main" xmlns:r="http://schemas.openxmlformats.org/officeDocument/2006/relationships">
  <dimension ref="A1:L49"/>
  <sheetViews>
    <sheetView zoomScale="70" zoomScaleNormal="70" workbookViewId="0">
      <selection activeCell="E5" sqref="E5"/>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
        <v>118</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70"/>
      <c r="L2" s="9"/>
    </row>
    <row r="3" spans="1:12" ht="18.75" customHeight="1">
      <c r="A3" s="295" t="s">
        <v>79</v>
      </c>
      <c r="B3" s="304"/>
      <c r="C3" s="304"/>
      <c r="D3" s="304"/>
      <c r="E3" s="304"/>
      <c r="F3" s="304"/>
      <c r="G3" s="304"/>
      <c r="H3" s="304"/>
      <c r="I3" s="304"/>
      <c r="J3" s="305"/>
    </row>
    <row r="4" spans="1:12" ht="19.5" customHeight="1" thickBot="1">
      <c r="A4" s="292" t="s">
        <v>104</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72">
        <v>1</v>
      </c>
      <c r="B14" s="73">
        <v>2</v>
      </c>
      <c r="C14" s="189">
        <v>3</v>
      </c>
      <c r="D14" s="193">
        <v>4</v>
      </c>
      <c r="E14" s="73">
        <v>5</v>
      </c>
      <c r="F14" s="73">
        <v>6</v>
      </c>
      <c r="G14" s="73">
        <v>7</v>
      </c>
      <c r="H14" s="73">
        <v>8</v>
      </c>
      <c r="I14" s="73">
        <v>9</v>
      </c>
      <c r="J14" s="73">
        <v>10</v>
      </c>
    </row>
    <row r="15" spans="1:12">
      <c r="A15" s="273" t="s">
        <v>0</v>
      </c>
      <c r="B15" s="275" t="s">
        <v>1</v>
      </c>
      <c r="C15" s="275" t="s">
        <v>2</v>
      </c>
      <c r="D15" s="300" t="s">
        <v>46</v>
      </c>
      <c r="E15" s="275" t="s">
        <v>3</v>
      </c>
      <c r="F15" s="277" t="s">
        <v>6</v>
      </c>
      <c r="G15" s="74" t="s">
        <v>4</v>
      </c>
      <c r="H15" s="277" t="s">
        <v>80</v>
      </c>
      <c r="I15" s="74" t="s">
        <v>71</v>
      </c>
      <c r="J15" s="298" t="s">
        <v>7</v>
      </c>
    </row>
    <row r="16" spans="1:12" ht="15.75" thickBot="1">
      <c r="A16" s="274"/>
      <c r="B16" s="276"/>
      <c r="C16" s="276"/>
      <c r="D16" s="301"/>
      <c r="E16" s="276"/>
      <c r="F16" s="278"/>
      <c r="G16" s="72" t="s">
        <v>8</v>
      </c>
      <c r="H16" s="278"/>
      <c r="I16" s="72"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8"/>
      <c r="C44" s="8"/>
      <c r="D44" s="8"/>
      <c r="E44" s="8"/>
      <c r="F44" s="8"/>
      <c r="G44" s="8"/>
      <c r="H44" s="8"/>
      <c r="I44" s="8"/>
      <c r="J44" s="8"/>
      <c r="K44" s="8"/>
      <c r="L44" s="8"/>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topLeftCell="E1">
      <selection activeCell="H17" sqref="H17"/>
      <pageMargins left="0.7" right="0.25" top="0.75" bottom="0.75" header="0.28999999999999998" footer="0.3"/>
      <pageSetup scale="44" orientation="landscape" r:id="rId1"/>
      <headerFooter alignWithMargins="0"/>
    </customSheetView>
  </customSheetViews>
  <mergeCells count="14">
    <mergeCell ref="A49:I49"/>
    <mergeCell ref="A15:A16"/>
    <mergeCell ref="B15:B16"/>
    <mergeCell ref="C15:C16"/>
    <mergeCell ref="D15:D16"/>
    <mergeCell ref="E15:E16"/>
    <mergeCell ref="F15:F16"/>
    <mergeCell ref="A3:J3"/>
    <mergeCell ref="A4:J4"/>
    <mergeCell ref="J15:J16"/>
    <mergeCell ref="H15:H16"/>
    <mergeCell ref="A1:H1"/>
    <mergeCell ref="A2:F2"/>
    <mergeCell ref="G2:I2"/>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allowBlank="1" showInputMessage="1" showErrorMessage="1" error="Please select a value from the drop down list" prompt="Please select a value from the drop down list" sqref="J17:J35">
      <formula1>HMQCHECK</formula1>
    </dataValidation>
    <dataValidation type="list" showInputMessage="1" showErrorMessage="1" error="Please select a value from the drop down list" prompt="Please select a value from the drop down list" sqref="H17">
      <formula1>WEMGRSP</formula1>
    </dataValidation>
    <dataValidation type="list" showInputMessage="1" showErrorMessage="1" errorTitle="INSTRUCTION TO HMQ" error="PRESS CANCEL AND SELECT A VALUE FROM THE DROP DOWN MENU OF THIS CELL." prompt="Please select a value from the drop down list" sqref="G17">
      <formula1>HMQRSP</formula1>
    </dataValidation>
  </dataValidations>
  <pageMargins left="0.26" right="0.17" top="0.51" bottom="0.76" header="0.41" footer="0.49"/>
  <pageSetup paperSize="17" scale="75" orientation="landscape"/>
  <headerFooter>
    <oddFooter>&amp;LConfidential&amp;CPage &amp;P of &amp;N</oddFooter>
  </headerFooter>
</worksheet>
</file>

<file path=xl/worksheets/sheet6.xml><?xml version="1.0" encoding="utf-8"?>
<worksheet xmlns="http://schemas.openxmlformats.org/spreadsheetml/2006/main" xmlns:r="http://schemas.openxmlformats.org/officeDocument/2006/relationships">
  <dimension ref="A1:L49"/>
  <sheetViews>
    <sheetView zoomScale="70" zoomScaleNormal="70" workbookViewId="0">
      <selection sqref="A1:H1"/>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103</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3" right="0.17" top="0.81" bottom="0.74803149606299202" header="0.27559055118110198" footer="0.31496062992126"/>
  <pageSetup paperSize="17" scale="75" orientation="landscape"/>
  <headerFooter>
    <oddFooter>&amp;LConfidential&amp;C&amp;N of &amp;N</oddFooter>
  </headerFooter>
</worksheet>
</file>

<file path=xl/worksheets/sheet7.xml><?xml version="1.0" encoding="utf-8"?>
<worksheet xmlns="http://schemas.openxmlformats.org/spreadsheetml/2006/main" xmlns:r="http://schemas.openxmlformats.org/officeDocument/2006/relationships">
  <dimension ref="A1:L49"/>
  <sheetViews>
    <sheetView zoomScale="70" zoomScaleNormal="70" workbookViewId="0">
      <selection activeCell="A2" sqref="A2:F2"/>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106</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rintOptions horizontalCentered="1" verticalCentered="1"/>
  <pageMargins left="0.36" right="0.17" top="0.74803149606299202" bottom="0.74803149606299202" header="0.27559055118110198" footer="0.31496062992126"/>
  <pageSetup paperSize="17" scale="75" orientation="landscape"/>
  <headerFooter>
    <oddFooter>&amp;LConfidential&amp;C&amp;N of &amp;N</oddFooter>
  </headerFooter>
</worksheet>
</file>

<file path=xl/worksheets/sheet8.xml><?xml version="1.0" encoding="utf-8"?>
<worksheet xmlns="http://schemas.openxmlformats.org/spreadsheetml/2006/main" xmlns:r="http://schemas.openxmlformats.org/officeDocument/2006/relationships">
  <dimension ref="A1:L49"/>
  <sheetViews>
    <sheetView zoomScale="70" zoomScaleNormal="70" workbookViewId="0">
      <selection sqref="A1:H1"/>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107</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18" right="0.18" top="0.74803149606299202" bottom="0.74803149606299202" header="0.27559055118110198" footer="0.31496062992126"/>
  <pageSetup paperSize="17" scale="75" orientation="landscape"/>
  <headerFooter>
    <oddFooter>&amp;LConfidential&amp;C&amp;N of &amp;N</oddFooter>
  </headerFooter>
</worksheet>
</file>

<file path=xl/worksheets/sheet9.xml><?xml version="1.0" encoding="utf-8"?>
<worksheet xmlns="http://schemas.openxmlformats.org/spreadsheetml/2006/main" xmlns:r="http://schemas.openxmlformats.org/officeDocument/2006/relationships">
  <dimension ref="A1:L49"/>
  <sheetViews>
    <sheetView zoomScale="70" zoomScaleNormal="70" workbookViewId="0">
      <selection sqref="A1:H1"/>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112</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2" right="0.17" top="0.74803149606299202" bottom="0.74803149606299202" header="0.27559055118110198" footer="0.31496062992126"/>
  <pageSetup paperSize="17" scale="75" orientation="landscape"/>
  <headerFooter>
    <oddFooter>&amp;LConfidential&amp;CPage &amp;P of &amp;N</oddFooter>
  </headerFooter>
</worksheet>
</file>

<file path=xl/worksheets/sheet10.xml><?xml version="1.0" encoding="utf-8"?>
<worksheet xmlns="http://schemas.openxmlformats.org/spreadsheetml/2006/main" xmlns:r="http://schemas.openxmlformats.org/officeDocument/2006/relationships">
  <dimension ref="A1:L49"/>
  <sheetViews>
    <sheetView zoomScale="70" zoomScaleNormal="70" workbookViewId="0">
      <selection sqref="A1:H1"/>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113</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17" right="0.23622047244094499" top="0.74803149606299202" bottom="0.74803149606299202" header="0.27559055118110198" footer="0.31496062992126"/>
  <pageSetup paperSize="17" scale="75" fitToHeight="6" orientation="landscape"/>
  <headerFooter>
    <oddFooter>&amp;LConfidential&amp;CPage &amp;P of &amp;N</oddFooter>
  </headerFooter>
</worksheet>
</file>

<file path=xl/worksheets/sheet11.xml><?xml version="1.0" encoding="utf-8"?>
<worksheet xmlns="http://schemas.openxmlformats.org/spreadsheetml/2006/main" xmlns:r="http://schemas.openxmlformats.org/officeDocument/2006/relationships">
  <dimension ref="A1:L49"/>
  <sheetViews>
    <sheetView zoomScale="70" zoomScaleNormal="70" workbookViewId="0">
      <selection activeCell="F32" sqref="F32"/>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
        <v>118</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114</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t="str">
        <f>SUMMARY!A1</f>
        <v xml:space="preserve">The Right Honourable Herb Gray Parkway Project </v>
      </c>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70866141732283505" right="0.23622047244094499" top="0.74803149606299202" bottom="0.74803149606299202" header="0.27559055118110198" footer="0.31496062992126"/>
  <pageSetup paperSize="17" scale="75" orientation="landscape"/>
  <headerFooter>
    <oddFooter>&amp;LConfidential&amp;CPage &amp;P of &amp;N</oddFooter>
  </headerFooter>
</worksheet>
</file>

<file path=xl/worksheets/sheet12.xml><?xml version="1.0" encoding="utf-8"?>
<worksheet xmlns="http://schemas.openxmlformats.org/spreadsheetml/2006/main" xmlns:r="http://schemas.openxmlformats.org/officeDocument/2006/relationships">
  <dimension ref="A1:L49"/>
  <sheetViews>
    <sheetView zoomScale="70" zoomScaleNormal="70" workbookViewId="0">
      <selection activeCell="F32" sqref="F32"/>
    </sheetView>
  </sheetViews>
  <sheetFormatPr defaultRowHeight="15"/>
  <cols>
    <col min="1" max="1" width="12.5703125" style="2" customWidth="1"/>
    <col min="2" max="2" width="25.7109375" style="2" customWidth="1"/>
    <col min="3" max="3" width="12.7109375" style="2" customWidth="1"/>
    <col min="4" max="4" width="16.85546875" style="2" customWidth="1"/>
    <col min="5" max="5" width="45.7109375" style="2" customWidth="1"/>
    <col min="6" max="6" width="55.7109375" style="2" customWidth="1"/>
    <col min="7" max="7" width="16.140625" style="2" customWidth="1"/>
    <col min="8" max="8" width="13" style="2" customWidth="1"/>
    <col min="9" max="9" width="55.7109375" style="2" customWidth="1"/>
    <col min="10" max="10" width="12.7109375" style="2" customWidth="1"/>
    <col min="11" max="11" width="16.5703125" style="2" customWidth="1"/>
    <col min="12" max="16384" width="9.140625" style="2"/>
  </cols>
  <sheetData>
    <row r="1" spans="1:12" ht="18.75">
      <c r="A1" s="290" t="str">
        <f>SUMMARY!A1</f>
        <v xml:space="preserve">The Right Honourable Herb Gray Parkway Project </v>
      </c>
      <c r="B1" s="308"/>
      <c r="C1" s="308"/>
      <c r="D1" s="308"/>
      <c r="E1" s="308"/>
      <c r="F1" s="308"/>
      <c r="G1" s="308"/>
      <c r="H1" s="308"/>
      <c r="I1" s="172" t="s">
        <v>91</v>
      </c>
      <c r="J1" s="171" t="str">
        <f>SUMMARY!B14</f>
        <v>A</v>
      </c>
      <c r="L1" s="9"/>
    </row>
    <row r="2" spans="1:12" ht="18.75">
      <c r="A2" s="302" t="s">
        <v>92</v>
      </c>
      <c r="B2" s="304"/>
      <c r="C2" s="304"/>
      <c r="D2" s="304"/>
      <c r="E2" s="304"/>
      <c r="F2" s="304"/>
      <c r="G2" s="286" t="str">
        <f>SUMMARY!B13</f>
        <v>H3-M737-3A-CRR-001</v>
      </c>
      <c r="H2" s="286"/>
      <c r="I2" s="286"/>
      <c r="J2" s="196"/>
      <c r="L2" s="9"/>
    </row>
    <row r="3" spans="1:12" ht="18.75" customHeight="1">
      <c r="A3" s="295" t="s">
        <v>79</v>
      </c>
      <c r="B3" s="304"/>
      <c r="C3" s="304"/>
      <c r="D3" s="304"/>
      <c r="E3" s="304"/>
      <c r="F3" s="304"/>
      <c r="G3" s="304"/>
      <c r="H3" s="304"/>
      <c r="I3" s="304"/>
      <c r="J3" s="305"/>
    </row>
    <row r="4" spans="1:12" ht="19.5" customHeight="1" thickBot="1">
      <c r="A4" s="292" t="s">
        <v>117</v>
      </c>
      <c r="B4" s="306"/>
      <c r="C4" s="306"/>
      <c r="D4" s="306"/>
      <c r="E4" s="306"/>
      <c r="F4" s="306"/>
      <c r="G4" s="306"/>
      <c r="H4" s="306"/>
      <c r="I4" s="306"/>
      <c r="J4" s="307"/>
    </row>
    <row r="5" spans="1:12">
      <c r="A5" s="99" t="str">
        <f>SUMMARY!A6</f>
        <v xml:space="preserve">Submittal Number: </v>
      </c>
      <c r="B5" s="100"/>
      <c r="C5" s="100"/>
      <c r="D5" s="77"/>
      <c r="E5" s="77" t="str">
        <f>SUMMARY!B6</f>
        <v>SUB - M737-3A - 967</v>
      </c>
      <c r="F5" s="78"/>
      <c r="G5" s="78"/>
      <c r="H5" s="78"/>
      <c r="I5" s="78"/>
      <c r="J5" s="79"/>
    </row>
    <row r="6" spans="1:12">
      <c r="A6" s="101" t="str">
        <f>SUMMARY!A7</f>
        <v>Submittal Title:</v>
      </c>
      <c r="B6" s="102"/>
      <c r="C6" s="102"/>
      <c r="D6" s="80"/>
      <c r="E6" s="80" t="str">
        <f>SUMMARY!B7</f>
        <v>Phase 1 - Pumping Stations 6 and 7 - 90% Submission</v>
      </c>
      <c r="F6" s="81"/>
      <c r="G6" s="81"/>
      <c r="H6" s="81"/>
      <c r="I6" s="81"/>
      <c r="J6" s="82"/>
    </row>
    <row r="7" spans="1:12">
      <c r="A7" s="101" t="str">
        <f>SUMMARY!A8</f>
        <v xml:space="preserve">Review Due Date: </v>
      </c>
      <c r="B7" s="102"/>
      <c r="C7" s="102"/>
      <c r="D7" s="80"/>
      <c r="E7" s="106">
        <f>SUMMARY!B8</f>
        <v>41288</v>
      </c>
      <c r="F7" s="81"/>
      <c r="G7" s="81"/>
      <c r="H7" s="81"/>
      <c r="I7" s="81"/>
      <c r="J7" s="82"/>
    </row>
    <row r="8" spans="1:12">
      <c r="A8" s="101" t="str">
        <f>SUMMARY!A9</f>
        <v>Title of Project Co Document, subject of this review:</v>
      </c>
      <c r="B8" s="102"/>
      <c r="C8" s="102"/>
      <c r="D8" s="80"/>
      <c r="E8" s="80" t="str">
        <f>SUMMARY!B9</f>
        <v>Phase 1 - Pumping Stations 6 and 7 - 90% Submission</v>
      </c>
      <c r="F8" s="81"/>
      <c r="G8" s="81"/>
      <c r="H8" s="81"/>
      <c r="I8" s="81"/>
      <c r="J8" s="82"/>
    </row>
    <row r="9" spans="1:12">
      <c r="A9" s="101" t="str">
        <f>SUMMARY!A10</f>
        <v xml:space="preserve">Number of Project Co Document, subject of this review: </v>
      </c>
      <c r="B9" s="102"/>
      <c r="C9" s="102"/>
      <c r="D9" s="80"/>
      <c r="E9" s="80" t="str">
        <f>SUMMARY!B10</f>
        <v xml:space="preserve">M737-3A - Phase 1 - Pumping Stations 6 and 7 - 90% Submittal.zip </v>
      </c>
      <c r="F9" s="81"/>
      <c r="G9" s="81"/>
      <c r="H9" s="81"/>
      <c r="I9" s="81"/>
      <c r="J9" s="82"/>
    </row>
    <row r="10" spans="1:12">
      <c r="A10" s="95" t="str">
        <f>SUMMARY!A11</f>
        <v>H3 number assigned to the document subject of this review:</v>
      </c>
      <c r="B10" s="81"/>
      <c r="C10" s="81"/>
      <c r="D10" s="81"/>
      <c r="E10" s="80" t="str">
        <f>SUMMARY!B11</f>
        <v>PC-M737-3A-REP-001; PC-M737-3A-TAF-001; PC-M737-3A-CAL-001; PC-M737-3A-DWG-001 to 081</v>
      </c>
      <c r="F10" s="81"/>
      <c r="G10" s="81"/>
      <c r="H10" s="81"/>
      <c r="I10" s="81"/>
      <c r="J10" s="82"/>
    </row>
    <row r="11" spans="1:12">
      <c r="A11" s="101" t="str">
        <f>SUMMARY!A12</f>
        <v>Revision # of the document subject of this review</v>
      </c>
      <c r="B11" s="102"/>
      <c r="C11" s="102"/>
      <c r="D11" s="80"/>
      <c r="E11" s="80" t="str">
        <f>SUMMARY!B12</f>
        <v>A</v>
      </c>
      <c r="F11" s="81"/>
      <c r="G11" s="81"/>
      <c r="H11" s="81"/>
      <c r="I11" s="81"/>
      <c r="J11" s="82"/>
    </row>
    <row r="12" spans="1:12">
      <c r="A12" s="101" t="str">
        <f>SUMMARY!A17</f>
        <v>Lead Reviewer name:</v>
      </c>
      <c r="B12" s="102"/>
      <c r="C12" s="102"/>
      <c r="D12" s="80"/>
      <c r="E12" s="190" t="str">
        <f>SUMMARY!B17</f>
        <v>Dennis Regan</v>
      </c>
      <c r="F12" s="191"/>
      <c r="G12" s="191"/>
      <c r="H12" s="191"/>
      <c r="I12" s="191"/>
      <c r="J12" s="192"/>
    </row>
    <row r="13" spans="1:12" ht="15.75" thickBot="1">
      <c r="A13" s="103" t="s">
        <v>78</v>
      </c>
      <c r="B13" s="104"/>
      <c r="C13" s="102"/>
      <c r="D13" s="102"/>
      <c r="E13" s="152"/>
      <c r="F13" s="152"/>
      <c r="G13" s="152"/>
      <c r="H13" s="152"/>
      <c r="I13" s="152"/>
      <c r="J13" s="153"/>
    </row>
    <row r="14" spans="1:12" ht="15.75" thickBot="1">
      <c r="A14" s="199">
        <v>1</v>
      </c>
      <c r="B14" s="197">
        <v>2</v>
      </c>
      <c r="C14" s="189">
        <v>3</v>
      </c>
      <c r="D14" s="193">
        <v>4</v>
      </c>
      <c r="E14" s="197">
        <v>5</v>
      </c>
      <c r="F14" s="197">
        <v>6</v>
      </c>
      <c r="G14" s="197">
        <v>7</v>
      </c>
      <c r="H14" s="197">
        <v>8</v>
      </c>
      <c r="I14" s="197">
        <v>9</v>
      </c>
      <c r="J14" s="197">
        <v>10</v>
      </c>
    </row>
    <row r="15" spans="1:12">
      <c r="A15" s="273" t="s">
        <v>0</v>
      </c>
      <c r="B15" s="275" t="s">
        <v>1</v>
      </c>
      <c r="C15" s="275" t="s">
        <v>2</v>
      </c>
      <c r="D15" s="300" t="s">
        <v>46</v>
      </c>
      <c r="E15" s="275" t="s">
        <v>3</v>
      </c>
      <c r="F15" s="277" t="s">
        <v>6</v>
      </c>
      <c r="G15" s="198" t="s">
        <v>4</v>
      </c>
      <c r="H15" s="277" t="s">
        <v>80</v>
      </c>
      <c r="I15" s="198" t="s">
        <v>71</v>
      </c>
      <c r="J15" s="298" t="s">
        <v>7</v>
      </c>
    </row>
    <row r="16" spans="1:12" ht="15.75" thickBot="1">
      <c r="A16" s="274"/>
      <c r="B16" s="276"/>
      <c r="C16" s="276"/>
      <c r="D16" s="301"/>
      <c r="E16" s="276"/>
      <c r="F16" s="278"/>
      <c r="G16" s="199" t="s">
        <v>8</v>
      </c>
      <c r="H16" s="278"/>
      <c r="I16" s="199" t="s">
        <v>5</v>
      </c>
      <c r="J16" s="299"/>
    </row>
    <row r="17" spans="1:10" ht="15.75" thickBot="1">
      <c r="A17" s="135">
        <v>1</v>
      </c>
      <c r="B17" s="136"/>
      <c r="C17" s="137"/>
      <c r="D17" s="137"/>
      <c r="E17" s="137"/>
      <c r="F17" s="138"/>
      <c r="G17" s="139"/>
      <c r="H17" s="185"/>
      <c r="I17" s="186"/>
      <c r="J17" s="140"/>
    </row>
    <row r="18" spans="1:10" ht="15.75" thickBot="1">
      <c r="A18" s="117">
        <v>2</v>
      </c>
      <c r="B18" s="136"/>
      <c r="C18" s="137"/>
      <c r="D18" s="137"/>
      <c r="E18" s="137"/>
      <c r="F18" s="119"/>
      <c r="G18" s="141"/>
      <c r="H18" s="187"/>
      <c r="I18" s="188"/>
      <c r="J18" s="140"/>
    </row>
    <row r="19" spans="1:10" ht="15.75" thickBot="1">
      <c r="A19" s="117">
        <v>3</v>
      </c>
      <c r="B19" s="143"/>
      <c r="C19" s="137"/>
      <c r="D19" s="137"/>
      <c r="E19" s="137"/>
      <c r="F19" s="119"/>
      <c r="G19" s="144"/>
      <c r="H19" s="187"/>
      <c r="I19" s="188"/>
      <c r="J19" s="140"/>
    </row>
    <row r="20" spans="1:10" ht="15.75" thickBot="1">
      <c r="A20" s="117">
        <v>4</v>
      </c>
      <c r="B20" s="146"/>
      <c r="C20" s="137"/>
      <c r="D20" s="137"/>
      <c r="E20" s="137"/>
      <c r="F20" s="119"/>
      <c r="G20" s="144"/>
      <c r="H20" s="187"/>
      <c r="I20" s="188"/>
      <c r="J20" s="140"/>
    </row>
    <row r="21" spans="1:10" ht="15.75" thickBot="1">
      <c r="A21" s="117">
        <v>5</v>
      </c>
      <c r="B21" s="146"/>
      <c r="C21" s="137"/>
      <c r="D21" s="137"/>
      <c r="E21" s="137"/>
      <c r="F21" s="119"/>
      <c r="G21" s="144"/>
      <c r="H21" s="187"/>
      <c r="I21" s="188"/>
      <c r="J21" s="140"/>
    </row>
    <row r="22" spans="1:10" ht="15.75" thickBot="1">
      <c r="A22" s="117">
        <v>6</v>
      </c>
      <c r="B22" s="146"/>
      <c r="C22" s="119"/>
      <c r="D22" s="137"/>
      <c r="E22" s="137"/>
      <c r="F22" s="119"/>
      <c r="G22" s="144"/>
      <c r="H22" s="187"/>
      <c r="I22" s="188"/>
      <c r="J22" s="140"/>
    </row>
    <row r="23" spans="1:10" ht="15.75" thickBot="1">
      <c r="A23" s="117"/>
      <c r="B23" s="146"/>
      <c r="C23" s="119"/>
      <c r="D23" s="119"/>
      <c r="E23" s="119"/>
      <c r="F23" s="119"/>
      <c r="G23" s="144"/>
      <c r="H23" s="187"/>
      <c r="I23" s="188"/>
      <c r="J23" s="140"/>
    </row>
    <row r="24" spans="1:10" ht="15.75" thickBot="1">
      <c r="A24" s="117"/>
      <c r="B24" s="146"/>
      <c r="C24" s="119"/>
      <c r="D24" s="119"/>
      <c r="E24" s="119"/>
      <c r="F24" s="119"/>
      <c r="G24" s="144"/>
      <c r="H24" s="187"/>
      <c r="I24" s="188"/>
      <c r="J24" s="140"/>
    </row>
    <row r="25" spans="1:10" ht="15.75" thickBot="1">
      <c r="A25" s="117"/>
      <c r="B25" s="146"/>
      <c r="C25" s="119"/>
      <c r="D25" s="119"/>
      <c r="E25" s="119"/>
      <c r="F25" s="119"/>
      <c r="G25" s="144"/>
      <c r="H25" s="187"/>
      <c r="I25" s="188"/>
      <c r="J25" s="140"/>
    </row>
    <row r="26" spans="1:10" ht="15.75" thickBot="1">
      <c r="A26" s="117"/>
      <c r="B26" s="146"/>
      <c r="C26" s="119"/>
      <c r="D26" s="119"/>
      <c r="E26" s="119"/>
      <c r="F26" s="119"/>
      <c r="G26" s="144"/>
      <c r="H26" s="187"/>
      <c r="I26" s="188"/>
      <c r="J26" s="140"/>
    </row>
    <row r="27" spans="1:10" ht="15.75" thickBot="1">
      <c r="A27" s="117"/>
      <c r="B27" s="146"/>
      <c r="C27" s="119"/>
      <c r="D27" s="119"/>
      <c r="E27" s="119"/>
      <c r="F27" s="119"/>
      <c r="G27" s="144"/>
      <c r="H27" s="187"/>
      <c r="I27" s="188"/>
      <c r="J27" s="140"/>
    </row>
    <row r="28" spans="1:10" ht="15.75" thickBot="1">
      <c r="A28" s="117"/>
      <c r="B28" s="146"/>
      <c r="C28" s="119"/>
      <c r="D28" s="119"/>
      <c r="E28" s="119"/>
      <c r="F28" s="119"/>
      <c r="G28" s="144"/>
      <c r="H28" s="187"/>
      <c r="I28" s="188"/>
      <c r="J28" s="140"/>
    </row>
    <row r="29" spans="1:10" ht="15.75" thickBot="1">
      <c r="A29" s="117"/>
      <c r="B29" s="146"/>
      <c r="C29" s="119"/>
      <c r="D29" s="119"/>
      <c r="E29" s="119"/>
      <c r="F29" s="119"/>
      <c r="G29" s="144"/>
      <c r="H29" s="187"/>
      <c r="I29" s="188"/>
      <c r="J29" s="140"/>
    </row>
    <row r="30" spans="1:10" ht="15.75" thickBot="1">
      <c r="A30" s="117"/>
      <c r="B30" s="146"/>
      <c r="C30" s="119"/>
      <c r="D30" s="119"/>
      <c r="E30" s="119"/>
      <c r="F30" s="119"/>
      <c r="G30" s="144"/>
      <c r="H30" s="187"/>
      <c r="I30" s="188"/>
      <c r="J30" s="140"/>
    </row>
    <row r="31" spans="1:10" ht="15.75" thickBot="1">
      <c r="A31" s="117"/>
      <c r="B31" s="146"/>
      <c r="C31" s="119"/>
      <c r="D31" s="119"/>
      <c r="E31" s="119"/>
      <c r="F31" s="119"/>
      <c r="G31" s="144"/>
      <c r="H31" s="187"/>
      <c r="I31" s="188"/>
      <c r="J31" s="140"/>
    </row>
    <row r="32" spans="1:10" ht="15.75" thickBot="1">
      <c r="A32" s="117"/>
      <c r="B32" s="146"/>
      <c r="C32" s="119"/>
      <c r="D32" s="119"/>
      <c r="E32" s="119"/>
      <c r="F32" s="119"/>
      <c r="G32" s="144"/>
      <c r="H32" s="187"/>
      <c r="I32" s="188"/>
      <c r="J32" s="140"/>
    </row>
    <row r="33" spans="1:12" ht="15.75" thickBot="1">
      <c r="A33" s="117"/>
      <c r="B33" s="146"/>
      <c r="C33" s="119"/>
      <c r="D33" s="119"/>
      <c r="E33" s="119"/>
      <c r="F33" s="119"/>
      <c r="G33" s="144"/>
      <c r="H33" s="187"/>
      <c r="I33" s="188"/>
      <c r="J33" s="140"/>
    </row>
    <row r="34" spans="1:12" ht="15.75" thickBot="1">
      <c r="A34" s="117"/>
      <c r="B34" s="146"/>
      <c r="C34" s="119"/>
      <c r="D34" s="119"/>
      <c r="E34" s="119"/>
      <c r="F34" s="119"/>
      <c r="G34" s="144"/>
      <c r="H34" s="187"/>
      <c r="I34" s="188"/>
      <c r="J34" s="140"/>
    </row>
    <row r="35" spans="1:12">
      <c r="A35" s="117"/>
      <c r="B35" s="146"/>
      <c r="C35" s="119"/>
      <c r="D35" s="119"/>
      <c r="E35" s="119"/>
      <c r="F35" s="119"/>
      <c r="G35" s="144"/>
      <c r="H35" s="187"/>
      <c r="I35" s="188"/>
      <c r="J35" s="140"/>
    </row>
    <row r="36" spans="1:12">
      <c r="A36" s="76"/>
    </row>
    <row r="37" spans="1:12">
      <c r="A37" s="75"/>
    </row>
    <row r="38" spans="1:12">
      <c r="A38" s="75"/>
    </row>
    <row r="39" spans="1:12">
      <c r="A39" s="75"/>
    </row>
    <row r="40" spans="1:12">
      <c r="A40" s="75"/>
    </row>
    <row r="41" spans="1:12">
      <c r="A41" s="3"/>
    </row>
    <row r="42" spans="1:12">
      <c r="A42" s="3"/>
    </row>
    <row r="43" spans="1:12">
      <c r="A43" s="3"/>
    </row>
    <row r="44" spans="1:12">
      <c r="A44" s="7"/>
      <c r="B44" s="195"/>
      <c r="C44" s="195"/>
      <c r="D44" s="195"/>
      <c r="E44" s="195"/>
      <c r="F44" s="195"/>
      <c r="G44" s="195"/>
      <c r="H44" s="195"/>
      <c r="I44" s="195"/>
      <c r="J44" s="195"/>
      <c r="K44" s="195"/>
      <c r="L44" s="195"/>
    </row>
    <row r="45" spans="1:12">
      <c r="A45" s="33"/>
    </row>
    <row r="46" spans="1:12">
      <c r="A46" s="33"/>
    </row>
    <row r="47" spans="1:12">
      <c r="A47" s="33"/>
    </row>
    <row r="48" spans="1:12">
      <c r="A48" s="33"/>
    </row>
    <row r="49" spans="1:9">
      <c r="A49" s="221"/>
      <c r="B49" s="222"/>
      <c r="C49" s="222"/>
      <c r="D49" s="222"/>
      <c r="E49" s="222"/>
      <c r="F49" s="222"/>
      <c r="G49" s="222"/>
      <c r="H49" s="222"/>
      <c r="I49" s="222"/>
    </row>
  </sheetData>
  <sheetProtection selectLockedCells="1"/>
  <customSheetViews>
    <customSheetView guid="{C71E3142-44E6-42BD-9E77-EB903DE5E77A}" scale="70" showPageBreaks="1" fitToPage="1" printArea="1" showRuler="0">
      <selection activeCell="A10" sqref="A10:C10"/>
      <pageMargins left="0.7" right="0.25" top="0.75" bottom="0.75" header="0.28999999999999998" footer="0.3"/>
      <pageSetup scale="44" orientation="landscape" r:id="rId1"/>
      <headerFooter alignWithMargins="0"/>
    </customSheetView>
  </customSheetViews>
  <mergeCells count="14">
    <mergeCell ref="A49:I49"/>
    <mergeCell ref="A3:J3"/>
    <mergeCell ref="A4:J4"/>
    <mergeCell ref="J15:J16"/>
    <mergeCell ref="H15:H16"/>
    <mergeCell ref="A1:H1"/>
    <mergeCell ref="A2:F2"/>
    <mergeCell ref="G2:I2"/>
    <mergeCell ref="A15:A16"/>
    <mergeCell ref="B15:B16"/>
    <mergeCell ref="C15:C16"/>
    <mergeCell ref="D15:D16"/>
    <mergeCell ref="E15:E16"/>
    <mergeCell ref="F15:F16"/>
  </mergeCells>
  <phoneticPr fontId="1" type="noConversion"/>
  <dataValidations count="5">
    <dataValidation type="list" showInputMessage="1" showErrorMessage="1" errorTitle="INSTRUCTION TO WEMG" error="PRESS CANCEL AND SELECT A VALUE FROM THE DROP DOWN MENU OF THIS CELL." promptTitle="INSTRUCTION TO WEMG" prompt="SELECT A VALUE FROM THE DROP DOWN MENU OF THIS CELL" sqref="H18:H35">
      <formula1>WEMGRSP</formula1>
    </dataValidation>
    <dataValidation type="list" showInputMessage="1" showErrorMessage="1" errorTitle="INSTRUCTION TO HMQ" error="PRESS CANCEL AND SELECT A VALUE FROM THE DROP DOWN MENU OF THIS CELL." promptTitle="INSTRUCTION TO HMQ" prompt="SELECT A VALUE FROM THE DROP DOWN MENU OF THIS CELL" sqref="G18:G35">
      <formula1>HMQRSP</formula1>
    </dataValidation>
    <dataValidation type="list" showInputMessage="1" showErrorMessage="1" error="Please select a value from the drop down list" prompt="Please select a value from the drop down list" sqref="G17">
      <formula1>HMQRSP</formula1>
    </dataValidation>
    <dataValidation type="list" showInputMessage="1" showErrorMessage="1" error="Please select a value from the drop down list" prompt="Please select a value from the drop down list" sqref="H17">
      <formula1>WEMGRSP</formula1>
    </dataValidation>
    <dataValidation type="list" allowBlank="1" showInputMessage="1" showErrorMessage="1" error="Please select a value from the drop down list" prompt="Please select a value from the drop down list" sqref="J17:J35">
      <formula1>HMQCHECK</formula1>
    </dataValidation>
  </dataValidations>
  <pageMargins left="0.24" right="0.23622047244094499" top="0.74803149606299202" bottom="0.74803149606299202" header="0.27559055118110198" footer="0.31496062992126"/>
  <pageSetup paperSize="17" scale="75" orientation="landscape"/>
  <headerFooter>
    <oddFooter>&amp;LConfidential&amp;C&amp;N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52B1665F7DA1948AE39F5F073CA823E" ma:contentTypeVersion="0" ma:contentTypeDescription="Create a new document." ma:contentTypeScope="" ma:versionID="b059538d479ce801d8d4b4fb9c52a28c">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CFDAD58-0C59-48E7-8470-57BFAB063D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A012D975-07C4-4F0E-AFA6-DB8CAA740C84}">
  <ds:schemaRefs>
    <ds:schemaRef ds:uri="http://schemas.microsoft.com/sharepoint/v3/contenttype/forms"/>
  </ds:schemaRefs>
</ds:datastoreItem>
</file>

<file path=customXml/itemProps3.xml><?xml version="1.0" encoding="utf-8"?>
<ds:datastoreItem xmlns:ds="http://schemas.openxmlformats.org/officeDocument/2006/customXml" ds:itemID="{C3B31F41-FF49-47E5-9A2F-BFE0F0091B09}">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http://schemas.openxmlformats.org/package/2006/metadata/core-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14</vt:i4>
      </vt:variant>
    </vt:vector>
  </HeadingPairs>
  <TitlesOfParts>
    <vt:vector size="26" baseType="lpstr">
      <vt:lpstr>INSTRUCTIONS</vt:lpstr>
      <vt:lpstr>SUMMARY</vt:lpstr>
      <vt:lpstr>REVIEWED ITEMS</vt:lpstr>
      <vt:lpstr>DOC CTRL</vt:lpstr>
      <vt:lpstr>ENVIRON</vt:lpstr>
      <vt:lpstr>ROADWAY</vt:lpstr>
      <vt:lpstr>UTILITIES</vt:lpstr>
      <vt:lpstr>STRUCTURES</vt:lpstr>
      <vt:lpstr>ELECTRICAL</vt:lpstr>
      <vt:lpstr>TRAFFIC</vt:lpstr>
      <vt:lpstr>QUALITY</vt:lpstr>
      <vt:lpstr>TBD</vt:lpstr>
      <vt:lpstr>HMQCHECK</vt:lpstr>
      <vt:lpstr>HMQRSP</vt:lpstr>
      <vt:lpstr>SUMMARY!Print_Area</vt:lpstr>
      <vt:lpstr>UTILITIES!Print_Area</vt:lpstr>
      <vt:lpstr>ELECTRICAL!Print_Titles</vt:lpstr>
      <vt:lpstr>ENVIRON!Print_Titles</vt:lpstr>
      <vt:lpstr>QUALITY!Print_Titles</vt:lpstr>
      <vt:lpstr>'REVIEWED ITEMS'!Print_Titles</vt:lpstr>
      <vt:lpstr>ROADWAY!Print_Titles</vt:lpstr>
      <vt:lpstr>STRUCTURES!Print_Titles</vt:lpstr>
      <vt:lpstr>TBD!Print_Titles</vt:lpstr>
      <vt:lpstr>TRAFFIC!Print_Titles</vt:lpstr>
      <vt:lpstr>UTILITIES!Print_Titles</vt:lpstr>
      <vt:lpstr>WEMGRSP</vt:lpstr>
    </vt:vector>
  </TitlesOfParts>
  <Company>CH2M HILL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Predetanu, Anca/TOR</dc:creator>
  <cp:lastModifiedBy>Predeteanu, Anca/TOR</cp:lastModifiedBy>
  <cp:lastPrinted>2011-04-17T21:07:40Z</cp:lastPrinted>
  <dcterms:created xsi:type="dcterms:W3CDTF">2011-01-10T15:35:47Z</dcterms:created>
  <dcterms:modified xsi:type="dcterms:W3CDTF">2012-12-13T14:11:19Z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0x010100A52B1665F7DA1948AE39F5F073CA823E</vt:lpwstr>
  </property>
</Properties>
</file>